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Источники!$A$25</definedName>
    <definedName name="REND_1" localSheetId="1">Расходы!$A$120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</calcChain>
</file>

<file path=xl/sharedStrings.xml><?xml version="1.0" encoding="utf-8"?>
<sst xmlns="http://schemas.openxmlformats.org/spreadsheetml/2006/main" count="768" uniqueCount="417">
  <si>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</si>
  <si>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</si>
  <si>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</si>
  <si>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</si>
  <si>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</si>
  <si>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</si>
  <si>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</si>
  <si>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</si>
  <si>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</si>
  <si>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</si>
  <si>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</si>
  <si>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</si>
  <si>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</si>
  <si>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</si>
  <si>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</si>
  <si>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</si>
  <si>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</si>
  <si>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</si>
  <si>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</si>
  <si>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</si>
  <si>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</si>
  <si>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</si>
  <si>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</si>
  <si>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</si>
  <si>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</si>
  <si>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</si>
  <si>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</si>
  <si>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</si>
  <si>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</si>
  <si>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</si>
  <si>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</si>
  <si>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</si>
  <si>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</si>
  <si>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</si>
  <si>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</si>
  <si>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</si>
  <si>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</si>
  <si>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</si>
  <si>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</si>
  <si>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</si>
  <si>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</si>
  <si>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</si>
  <si>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</si>
  <si>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</si>
  <si>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</si>
  <si>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</si>
  <si>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</si>
  <si>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</si>
  <si>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</si>
  <si>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</si>
  <si>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</si>
  <si>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</si>
  <si>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</si>
  <si>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</si>
  <si>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</si>
  <si>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</si>
  <si>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</si>
  <si>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</si>
  <si>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</si>
  <si>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</si>
  <si>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</si>
  <si>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</si>
  <si>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</si>
  <si>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</si>
  <si>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</si>
  <si>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</si>
  <si>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</si>
  <si>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</si>
  <si>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</si>
  <si>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</si>
  <si>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</si>
  <si>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</si>
  <si>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</si>
  <si>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</si>
  <si>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</si>
  <si>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</si>
  <si>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</si>
  <si>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</si>
  <si>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</si>
  <si>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</si>
  <si>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</si>
  <si>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</si>
  <si>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</si>
  <si>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</si>
  <si>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</si>
  <si>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</si>
  <si>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</si>
  <si>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</si>
  <si>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</si>
  <si>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</si>
  <si>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</si>
  <si>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</si>
  <si>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</si>
  <si>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</si>
  <si>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</si>
  <si>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</si>
  <si>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</si>
  <si>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</si>
  <si>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</si>
  <si>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</si>
  <si>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</si>
  <si>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</si>
  <si>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</si>
  <si>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</si>
  <si>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</si>
  <si>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</si>
  <si>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</si>
  <si>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</si>
  <si>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</si>
  <si>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</si>
  <si>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</si>
  <si>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</si>
  <si>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</si>
  <si>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</si>
  <si>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</si>
  <si>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</si>
  <si>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</si>
  <si>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</si>
  <si>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</si>
  <si>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</si>
  <si>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</si>
  <si>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</si>
  <si>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</si>
  <si>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</si>
  <si>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</si>
  <si>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</si>
  <si>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</si>
  <si>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</si>
  <si>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</si>
  <si>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</si>
  <si>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</si>
  <si>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</si>
  <si>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</si>
  <si>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</si>
  <si>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</si>
  <si>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</si>
  <si>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</si>
  <si>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</si>
  <si>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</si>
  <si>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</si>
  <si>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</si>
  <si>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</si>
  <si>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</si>
  <si>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</si>
  <si>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</si>
  <si>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</si>
  <si>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</si>
  <si>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</si>
  <si>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</si>
  <si>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</si>
  <si>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</si>
  <si>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</si>
  <si>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</si>
  <si>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</si>
  <si>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</si>
  <si>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</si>
  <si>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</si>
  <si>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</si>
  <si>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</si>
  <si>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</si>
  <si>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</si>
  <si>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</si>
  <si>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</si>
  <si>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</si>
  <si>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</si>
  <si>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</si>
  <si>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</si>
  <si>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</si>
  <si>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</si>
  <si>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</si>
  <si>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</si>
  <si>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</si>
  <si>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</si>
  <si>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</si>
  <si>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</si>
  <si>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</si>
  <si>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</si>
  <si>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</si>
  <si>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</si>
  <si>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</si>
  <si>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</si>
  <si>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</si>
  <si>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</si>
  <si>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</si>
  <si>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</si>
  <si>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</si>
  <si>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</si>
  <si>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</si>
  <si>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</si>
  <si>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</si>
  <si>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</si>
  <si>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</si>
  <si>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</si>
  <si>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</si>
  <si>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</si>
  <si>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</si>
  <si>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</si>
  <si>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</si>
  <si>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</si>
  <si>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</si>
  <si>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</si>
  <si>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</si>
  <si>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</si>
  <si>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</si>
  <si>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</si>
  <si>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</si>
  <si>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</si>
  <si>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</si>
  <si>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</si>
  <si>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</si>
  <si>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</si>
  <si>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</si>
  <si>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</si>
  <si>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</si>
  <si>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</si>
  <si>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</si>
  <si>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</si>
  <si>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</si>
  <si>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</si>
  <si>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</si>
  <si>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</si>
  <si>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</si>
  <si>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</si>
  <si>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</si>
  <si>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</si>
  <si>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</si>
  <si>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</si>
  <si>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</si>
  <si>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</si>
  <si>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</si>
  <si>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</si>
  <si>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</si>
  <si>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</si>
  <si>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</si>
  <si>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</si>
  <si>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</si>
  <si>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</si>
  <si>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</si>
  <si>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</si>
  <si>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</si>
  <si>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</si>
  <si>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</si>
  <si>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</si>
  <si>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</si>
  <si>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</si>
  <si>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</si>
  <si>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001 0111 8410200150 870 </t>
  </si>
  <si>
    <t>Другие общегосударственные вопросы</t>
  </si>
  <si>
    <t xml:space="preserve">001 0113 0000000000 000 </t>
  </si>
  <si>
    <t xml:space="preserve">001 0113 7700100150 242 </t>
  </si>
  <si>
    <t xml:space="preserve">001 0113 7700100150 244 </t>
  </si>
  <si>
    <t xml:space="preserve">001 0113 7700100150 831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</si>
  <si>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</si>
  <si>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</si>
  <si>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</si>
  <si>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</si>
  <si>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</si>
  <si>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</si>
  <si>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</si>
  <si>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</si>
  <si>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</si>
  <si>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</si>
  <si>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</si>
  <si>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001 0113 7800100150 242 </t>
  </si>
  <si>
    <t xml:space="preserve">001 0113 7800100150 244 </t>
  </si>
  <si>
    <t xml:space="preserve">001 0113 7800100160 242 </t>
  </si>
  <si>
    <t xml:space="preserve">001 0113 7800100160 244 </t>
  </si>
  <si>
    <t xml:space="preserve">001 0113 8350000160 111 </t>
  </si>
  <si>
    <t xml:space="preserve">001 0113 8350000160 119 </t>
  </si>
  <si>
    <t xml:space="preserve">001 0113 8410100150 360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</si>
  <si>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</si>
  <si>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</si>
  <si>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</si>
  <si>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</si>
  <si>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</si>
  <si>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</si>
  <si>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Обеспечение пожарной безопасности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</si>
  <si>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</si>
  <si>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</si>
  <si>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</si>
  <si>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</si>
  <si>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</si>
  <si>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</si>
  <si>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</si>
  <si>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 xml:space="preserve">001 0314 7110500160 244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</si>
  <si>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</si>
  <si>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</si>
  <si>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</si>
  <si>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</si>
  <si>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001 0402 8410300150 811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</si>
  <si>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</si>
  <si>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</si>
  <si>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</si>
  <si>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</si>
  <si>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</si>
  <si>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</si>
  <si>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</si>
  <si>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</si>
  <si>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</si>
  <si>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</si>
  <si>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</si>
  <si>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</si>
  <si>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</si>
  <si>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</si>
  <si>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</si>
  <si>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001 0502 7400100150 244 </t>
  </si>
  <si>
    <t xml:space="preserve">001 0502 7400100150 813 </t>
  </si>
  <si>
    <t xml:space="preserve">001 0502 7400100160 244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</si>
  <si>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</si>
  <si>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</si>
  <si>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</si>
  <si>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</si>
  <si>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</si>
  <si>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</si>
  <si>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>Субсидия и софинансирование на развитие общественной инфраструктуры муниципального значения в Ленинградской области</t>
  </si>
  <si>
    <t xml:space="preserve">001 0503 71301S4840 244 </t>
  </si>
  <si>
    <t xml:space="preserve">001 0503 7140100160 244 </t>
  </si>
  <si>
    <t xml:space="preserve">001 0503 7140200160 244 </t>
  </si>
  <si>
    <t xml:space="preserve">001 0503 7160100160 244 </t>
  </si>
  <si>
    <t xml:space="preserve">001 0503 7160200160 244 </t>
  </si>
  <si>
    <t xml:space="preserve">001 0503 7300100160 244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</si>
  <si>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</si>
  <si>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</si>
  <si>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</si>
  <si>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</si>
  <si>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</si>
  <si>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</si>
  <si>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</si>
  <si>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</si>
  <si>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</si>
  <si>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>Культура</t>
  </si>
  <si>
    <t xml:space="preserve">001 0801 0000000000 000 </t>
  </si>
  <si>
    <t xml:space="preserve">001 0801 7120100160 244 </t>
  </si>
  <si>
    <t xml:space="preserve">001 0801 7120200160 242 </t>
  </si>
  <si>
    <t xml:space="preserve">001 0801 7120200160 244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</si>
  <si>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</si>
  <si>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</si>
  <si>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</si>
  <si>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</si>
  <si>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</si>
  <si>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</si>
  <si>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Субсидии и софинансирование на обеспечение стимулирующих выплат работникам муниципальных учреждений культуры Ленинградской области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</si>
  <si>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</si>
  <si>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</si>
  <si>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</si>
  <si>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</si>
  <si>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</si>
  <si>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</si>
  <si>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</si>
  <si>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</si>
  <si>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внутреннего и муниципального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</si>
  <si>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</si>
  <si>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</si>
  <si>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</si>
  <si>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</si>
  <si>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</si>
  <si>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</si>
  <si>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</si>
  <si>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</si>
  <si>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</si>
  <si>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</si>
  <si>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</si>
  <si>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</si>
  <si>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</si>
  <si>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</si>
  <si>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</si>
  <si>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</si>
  <si>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</si>
  <si>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</si>
  <si>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</si>
  <si>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</si>
  <si>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</si>
  <si>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</si>
  <si>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</si>
  <si>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</si>
  <si>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</si>
  <si>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</si>
  <si>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</si>
  <si>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</si>
  <si>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</si>
  <si>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</si>
  <si>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</si>
  <si>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</si>
  <si>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</si>
  <si>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</si>
  <si>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</si>
  <si>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</si>
  <si>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</si>
  <si>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</si>
  <si>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</si>
  <si>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</si>
  <si>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</si>
  <si>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</si>
  <si>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</si>
  <si>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</si>
  <si>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</si>
  <si>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</si>
  <si>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</si>
  <si>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</si>
  <si>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</si>
  <si>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</si>
  <si>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</si>
  <si>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</si>
  <si>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</si>
  <si>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</si>
  <si>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</si>
  <si>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</si>
  <si>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</si>
  <si>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</si>
  <si>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</si>
  <si>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</si>
  <si>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</si>
  <si>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</si>
  <si>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</si>
  <si>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МО "Новодевяткинское сельское поселение"</t>
  </si>
  <si>
    <r>
      <t>Периодичность: месячная,</t>
    </r>
    <r>
      <rPr>
        <u/>
        <sz val="8"/>
        <rFont val="Arial Cyr"/>
        <charset val="204"/>
      </rPr>
      <t xml:space="preserve"> </t>
    </r>
    <r>
      <rPr>
        <b/>
        <u/>
        <sz val="8"/>
        <rFont val="Arial Cyr"/>
        <charset val="204"/>
      </rPr>
      <t>квартальная</t>
    </r>
    <r>
      <rPr>
        <sz val="8"/>
        <rFont val="Arial Cyr"/>
        <charset val="204"/>
      </rPr>
      <t>, годовая</t>
    </r>
  </si>
  <si>
    <t>"06 "  июля   2020г.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</si>
</sst>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2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Arial Cyr"/>
    </font>
    <font>
      <sz val="9"/>
      <color rgb="FF000000"/>
      <name val="Times New Roman"/>
      <family val="1"/>
      <charset val="204"/>
    </font>
    <font>
      <sz val="8"/>
      <color rgb="FF000000"/>
      <name val="Arial Cyr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9" fillId="0" borderId="0">
      <alignment horizontal="left"/>
    </xf>
    <xf numFmtId="0" fontId="11" fillId="0" borderId="0"/>
    <xf numFmtId="0" fontId="13" fillId="0" borderId="0"/>
    <xf numFmtId="0" fontId="15" fillId="0" borderId="0"/>
    <xf numFmtId="0" fontId="15" fillId="0" borderId="46"/>
    <xf numFmtId="0" fontId="15" fillId="0" borderId="47">
      <alignment horizontal="left" wrapText="1"/>
    </xf>
    <xf numFmtId="0" fontId="15" fillId="0" borderId="0">
      <alignment horizontal="left"/>
    </xf>
    <xf numFmtId="0" fontId="15" fillId="0" borderId="0">
      <alignment horizontal="left" wrapText="1"/>
    </xf>
    <xf numFmtId="0" fontId="15" fillId="0" borderId="0">
      <alignment horizontal="left"/>
    </xf>
    <xf numFmtId="0" fontId="11" fillId="0" borderId="0">
      <alignment horizontal="left"/>
    </xf>
    <xf numFmtId="0" fontId="15" fillId="0" borderId="0">
      <alignment horizontal="left"/>
    </xf>
  </cellStyleXfs>
  <cellXfs count="14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left" wrapText="1"/>
    </xf>
    <xf numFmtId="49" fontId="7" fillId="0" borderId="5" xfId="0" applyNumberFormat="1" applyFont="1" applyBorder="1" applyAlignment="1" applyProtection="1">
      <alignment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0" fontId="8" fillId="0" borderId="0" xfId="0" applyFont="1"/>
    <xf numFmtId="0" fontId="10" fillId="0" borderId="0" xfId="1" applyNumberFormat="1" applyFont="1" applyProtection="1">
      <alignment horizontal="left"/>
    </xf>
    <xf numFmtId="0" fontId="12" fillId="0" borderId="0" xfId="2" applyNumberFormat="1" applyFont="1" applyProtection="1"/>
    <xf numFmtId="0" fontId="14" fillId="0" borderId="0" xfId="3" applyNumberFormat="1" applyFont="1" applyProtection="1"/>
    <xf numFmtId="0" fontId="16" fillId="0" borderId="0" xfId="4" applyNumberFormat="1" applyFont="1" applyProtection="1"/>
    <xf numFmtId="0" fontId="16" fillId="0" borderId="0" xfId="5" applyNumberFormat="1" applyFont="1" applyBorder="1" applyProtection="1"/>
    <xf numFmtId="0" fontId="16" fillId="0" borderId="0" xfId="6" applyFont="1" applyBorder="1">
      <alignment horizontal="left" wrapText="1"/>
    </xf>
    <xf numFmtId="0" fontId="8" fillId="0" borderId="0" xfId="0" applyFont="1" applyBorder="1"/>
    <xf numFmtId="0" fontId="17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/>
    <xf numFmtId="0" fontId="17" fillId="0" borderId="0" xfId="0" applyFont="1" applyBorder="1" applyAlignment="1" applyProtection="1">
      <alignment horizontal="center"/>
    </xf>
    <xf numFmtId="0" fontId="16" fillId="0" borderId="0" xfId="7" applyNumberFormat="1" applyFont="1" applyProtection="1">
      <alignment horizontal="left"/>
    </xf>
    <xf numFmtId="0" fontId="16" fillId="0" borderId="0" xfId="8" applyNumberFormat="1" applyFont="1" applyProtection="1">
      <alignment horizontal="left" wrapText="1"/>
    </xf>
    <xf numFmtId="0" fontId="16" fillId="0" borderId="0" xfId="9" applyNumberFormat="1" applyFont="1" applyProtection="1">
      <alignment horizontal="left"/>
    </xf>
    <xf numFmtId="0" fontId="12" fillId="0" borderId="0" xfId="10" applyNumberFormat="1" applyFont="1" applyProtection="1">
      <alignment horizontal="left"/>
    </xf>
    <xf numFmtId="0" fontId="16" fillId="0" borderId="0" xfId="11" applyNumberFormat="1" applyFont="1" applyProtection="1">
      <alignment horizontal="left"/>
    </xf>
    <xf numFmtId="0" fontId="16" fillId="0" borderId="24" xfId="6" applyNumberFormat="1" applyFont="1" applyBorder="1" applyAlignment="1" applyProtection="1">
      <alignment horizontal="left" wrapText="1"/>
    </xf>
    <xf numFmtId="0" fontId="8" fillId="0" borderId="24" xfId="0" applyFont="1" applyBorder="1" applyAlignment="1">
      <alignment horizontal="left" wrapText="1"/>
    </xf>
    <xf numFmtId="0" fontId="8" fillId="0" borderId="24" xfId="0" applyFont="1" applyBorder="1" applyAlignment="1"/>
    <xf numFmtId="0" fontId="18" fillId="0" borderId="0" xfId="0" applyFont="1" applyBorder="1" applyAlignment="1" applyProtection="1">
      <alignment horizontal="left"/>
    </xf>
  </cellXfs>
  <cellStyles count="12">
    <cellStyle name="st140" xfId="6"/>
    <cellStyle name="xl123" xfId="7"/>
    <cellStyle name="xl125" xfId="11"/>
    <cellStyle name="xl128" xfId="5"/>
    <cellStyle name="xl131" xfId="8"/>
    <cellStyle name="xl143" xfId="9"/>
    <cellStyle name="xl144" xfId="1"/>
    <cellStyle name="xl22" xfId="4"/>
    <cellStyle name="xl24" xfId="2"/>
    <cellStyle name="xl25" xfId="10"/>
    <cellStyle name="xl32" xfId="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topLeftCell="A13" workbookViewId="0">
      <selection activeCell="B20" sqref="B20"/>
    </sheetView>
  </sheetViews>
  <sheetFormatPr defaultRowHeight="12.75" customHeight="1"/>
  <cols>
    <col min="1" max="1" width="43.7109375" customWidth="1"/>
    <col min="2" max="2" width="6.140625" customWidth="1"/>
    <col min="3" max="3" width="25" customWidth="1"/>
    <col min="4" max="4" width="16.42578125" customWidth="1"/>
    <col min="5" max="5" width="17.42578125" customWidth="1"/>
    <col min="6" max="6" width="16.4257812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16</v>
      </c>
    </row>
    <row r="6" spans="1:6" ht="40.5" customHeight="1">
      <c r="A6" s="11" t="s">
        <v>8</v>
      </c>
      <c r="B6" s="119" t="s">
        <v>14</v>
      </c>
      <c r="C6" s="120"/>
      <c r="D6" s="120"/>
      <c r="E6" s="3" t="s">
        <v>9</v>
      </c>
      <c r="F6" s="10" t="s">
        <v>17</v>
      </c>
    </row>
    <row r="7" spans="1:6" ht="15" customHeight="1">
      <c r="A7" s="11" t="s">
        <v>10</v>
      </c>
      <c r="B7" s="97" t="s">
        <v>414</v>
      </c>
      <c r="C7" s="97"/>
      <c r="D7" s="97"/>
      <c r="E7" s="3" t="s">
        <v>11</v>
      </c>
      <c r="F7" s="12" t="s">
        <v>18</v>
      </c>
    </row>
    <row r="8" spans="1:6" ht="16.5" customHeight="1">
      <c r="A8" s="145" t="s">
        <v>415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19</v>
      </c>
      <c r="B10" s="95"/>
      <c r="C10" s="95"/>
      <c r="D10" s="95"/>
      <c r="E10" s="1"/>
      <c r="F10" s="17"/>
    </row>
    <row r="11" spans="1:6" ht="4.1500000000000004" customHeight="1">
      <c r="A11" s="104" t="s">
        <v>20</v>
      </c>
      <c r="B11" s="98" t="s">
        <v>21</v>
      </c>
      <c r="C11" s="98" t="s">
        <v>22</v>
      </c>
      <c r="D11" s="101" t="s">
        <v>23</v>
      </c>
      <c r="E11" s="101" t="s">
        <v>24</v>
      </c>
      <c r="F11" s="107" t="s">
        <v>25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121" t="s">
        <v>29</v>
      </c>
      <c r="B19" s="122" t="s">
        <v>30</v>
      </c>
      <c r="C19" s="123" t="s">
        <v>31</v>
      </c>
      <c r="D19" s="124">
        <v>239486050</v>
      </c>
      <c r="E19" s="125">
        <v>71234904.219999999</v>
      </c>
      <c r="F19" s="124">
        <f>IF(OR(D19="-",IF(E19="-",0,E19)&gt;=IF(D19="-",0,D19)),"-",IF(D19="-",0,D19)-IF(E19="-",0,E19))</f>
        <v>168251145.78</v>
      </c>
    </row>
    <row r="20" spans="1:6">
      <c r="A20" s="28" t="s">
        <v>32</v>
      </c>
      <c r="B20" s="29"/>
      <c r="C20" s="30"/>
      <c r="D20" s="31"/>
      <c r="E20" s="31"/>
      <c r="F20" s="32"/>
    </row>
    <row r="21" spans="1:6">
      <c r="A21" s="33" t="s">
        <v>33</v>
      </c>
      <c r="B21" s="34" t="s">
        <v>30</v>
      </c>
      <c r="C21" s="35" t="s">
        <v>34</v>
      </c>
      <c r="D21" s="36">
        <v>79401400</v>
      </c>
      <c r="E21" s="36">
        <v>33477348.550000001</v>
      </c>
      <c r="F21" s="37">
        <f t="shared" ref="F21:F52" si="0">IF(OR(D21="-",IF(E21="-",0,E21)&gt;=IF(D21="-",0,D21)),"-",IF(D21="-",0,D21)-IF(E21="-",0,E21))</f>
        <v>45924051.450000003</v>
      </c>
    </row>
    <row r="22" spans="1:6">
      <c r="A22" s="33" t="s">
        <v>35</v>
      </c>
      <c r="B22" s="34" t="s">
        <v>30</v>
      </c>
      <c r="C22" s="35" t="s">
        <v>36</v>
      </c>
      <c r="D22" s="36">
        <v>29338500</v>
      </c>
      <c r="E22" s="36">
        <v>13583429.08</v>
      </c>
      <c r="F22" s="37">
        <f t="shared" si="0"/>
        <v>15755070.92</v>
      </c>
    </row>
    <row r="23" spans="1:6">
      <c r="A23" s="33" t="s">
        <v>37</v>
      </c>
      <c r="B23" s="34" t="s">
        <v>30</v>
      </c>
      <c r="C23" s="35" t="s">
        <v>38</v>
      </c>
      <c r="D23" s="36">
        <v>29338500</v>
      </c>
      <c r="E23" s="36">
        <v>13583429.08</v>
      </c>
      <c r="F23" s="37">
        <f t="shared" si="0"/>
        <v>15755070.92</v>
      </c>
    </row>
    <row r="24" spans="1:6" ht="67.5">
      <c r="A24" s="38" t="s">
        <v>39</v>
      </c>
      <c r="B24" s="34" t="s">
        <v>30</v>
      </c>
      <c r="C24" s="35" t="s">
        <v>40</v>
      </c>
      <c r="D24" s="36">
        <v>28681500</v>
      </c>
      <c r="E24" s="36">
        <v>13464185.279999999</v>
      </c>
      <c r="F24" s="37">
        <f t="shared" si="0"/>
        <v>15217314.720000001</v>
      </c>
    </row>
    <row r="25" spans="1:6" ht="90">
      <c r="A25" s="38" t="s">
        <v>41</v>
      </c>
      <c r="B25" s="34" t="s">
        <v>30</v>
      </c>
      <c r="C25" s="35" t="s">
        <v>42</v>
      </c>
      <c r="D25" s="36">
        <v>28620500</v>
      </c>
      <c r="E25" s="36">
        <v>13459232.83</v>
      </c>
      <c r="F25" s="37">
        <f t="shared" si="0"/>
        <v>15161267.17</v>
      </c>
    </row>
    <row r="26" spans="1:6" ht="90">
      <c r="A26" s="38" t="s">
        <v>41</v>
      </c>
      <c r="B26" s="34" t="s">
        <v>30</v>
      </c>
      <c r="C26" s="35" t="s">
        <v>43</v>
      </c>
      <c r="D26" s="36">
        <v>28620500</v>
      </c>
      <c r="E26" s="36">
        <v>13459232.83</v>
      </c>
      <c r="F26" s="37">
        <f t="shared" si="0"/>
        <v>15161267.17</v>
      </c>
    </row>
    <row r="27" spans="1:6" ht="67.5">
      <c r="A27" s="38" t="s">
        <v>44</v>
      </c>
      <c r="B27" s="34" t="s">
        <v>30</v>
      </c>
      <c r="C27" s="35" t="s">
        <v>45</v>
      </c>
      <c r="D27" s="36">
        <v>20000</v>
      </c>
      <c r="E27" s="36">
        <v>4110.8500000000004</v>
      </c>
      <c r="F27" s="37">
        <f t="shared" si="0"/>
        <v>15889.15</v>
      </c>
    </row>
    <row r="28" spans="1:6" ht="90">
      <c r="A28" s="38" t="s">
        <v>46</v>
      </c>
      <c r="B28" s="34" t="s">
        <v>30</v>
      </c>
      <c r="C28" s="35" t="s">
        <v>47</v>
      </c>
      <c r="D28" s="36">
        <v>40000</v>
      </c>
      <c r="E28" s="36">
        <v>841.6</v>
      </c>
      <c r="F28" s="37">
        <f t="shared" si="0"/>
        <v>39158.400000000001</v>
      </c>
    </row>
    <row r="29" spans="1:6" ht="90">
      <c r="A29" s="38" t="s">
        <v>48</v>
      </c>
      <c r="B29" s="34" t="s">
        <v>30</v>
      </c>
      <c r="C29" s="35" t="s">
        <v>49</v>
      </c>
      <c r="D29" s="36">
        <v>1000</v>
      </c>
      <c r="E29" s="36" t="s">
        <v>50</v>
      </c>
      <c r="F29" s="37">
        <f t="shared" si="0"/>
        <v>1000</v>
      </c>
    </row>
    <row r="30" spans="1:6" ht="101.25">
      <c r="A30" s="38" t="s">
        <v>51</v>
      </c>
      <c r="B30" s="34" t="s">
        <v>30</v>
      </c>
      <c r="C30" s="35" t="s">
        <v>52</v>
      </c>
      <c r="D30" s="36">
        <v>301000</v>
      </c>
      <c r="E30" s="36">
        <v>27133.599999999999</v>
      </c>
      <c r="F30" s="37">
        <f t="shared" si="0"/>
        <v>273866.40000000002</v>
      </c>
    </row>
    <row r="31" spans="1:6" ht="123.75">
      <c r="A31" s="38" t="s">
        <v>53</v>
      </c>
      <c r="B31" s="34" t="s">
        <v>30</v>
      </c>
      <c r="C31" s="35" t="s">
        <v>54</v>
      </c>
      <c r="D31" s="36">
        <v>300000</v>
      </c>
      <c r="E31" s="36">
        <v>27038.799999999999</v>
      </c>
      <c r="F31" s="37">
        <f t="shared" si="0"/>
        <v>272961.2</v>
      </c>
    </row>
    <row r="32" spans="1:6" ht="112.5">
      <c r="A32" s="38" t="s">
        <v>55</v>
      </c>
      <c r="B32" s="34" t="s">
        <v>30</v>
      </c>
      <c r="C32" s="35" t="s">
        <v>56</v>
      </c>
      <c r="D32" s="36">
        <v>1000</v>
      </c>
      <c r="E32" s="36">
        <v>94.8</v>
      </c>
      <c r="F32" s="37">
        <f t="shared" si="0"/>
        <v>905.2</v>
      </c>
    </row>
    <row r="33" spans="1:6" ht="33.75">
      <c r="A33" s="33" t="s">
        <v>57</v>
      </c>
      <c r="B33" s="34" t="s">
        <v>30</v>
      </c>
      <c r="C33" s="35" t="s">
        <v>58</v>
      </c>
      <c r="D33" s="36">
        <v>356000</v>
      </c>
      <c r="E33" s="36">
        <v>92110.2</v>
      </c>
      <c r="F33" s="37">
        <f t="shared" si="0"/>
        <v>263889.8</v>
      </c>
    </row>
    <row r="34" spans="1:6" ht="67.5">
      <c r="A34" s="33" t="s">
        <v>59</v>
      </c>
      <c r="B34" s="34" t="s">
        <v>30</v>
      </c>
      <c r="C34" s="35" t="s">
        <v>60</v>
      </c>
      <c r="D34" s="36">
        <v>350000</v>
      </c>
      <c r="E34" s="36">
        <v>91777.38</v>
      </c>
      <c r="F34" s="37">
        <f t="shared" si="0"/>
        <v>258222.62</v>
      </c>
    </row>
    <row r="35" spans="1:6" ht="45">
      <c r="A35" s="33" t="s">
        <v>61</v>
      </c>
      <c r="B35" s="34" t="s">
        <v>30</v>
      </c>
      <c r="C35" s="35" t="s">
        <v>62</v>
      </c>
      <c r="D35" s="36">
        <v>5000</v>
      </c>
      <c r="E35" s="36">
        <v>332.82</v>
      </c>
      <c r="F35" s="37">
        <f t="shared" si="0"/>
        <v>4667.18</v>
      </c>
    </row>
    <row r="36" spans="1:6" ht="67.5">
      <c r="A36" s="33" t="s">
        <v>63</v>
      </c>
      <c r="B36" s="34" t="s">
        <v>30</v>
      </c>
      <c r="C36" s="35" t="s">
        <v>64</v>
      </c>
      <c r="D36" s="36">
        <v>1000</v>
      </c>
      <c r="E36" s="36" t="s">
        <v>50</v>
      </c>
      <c r="F36" s="37">
        <f t="shared" si="0"/>
        <v>1000</v>
      </c>
    </row>
    <row r="37" spans="1:6" ht="33.75">
      <c r="A37" s="33" t="s">
        <v>65</v>
      </c>
      <c r="B37" s="34" t="s">
        <v>30</v>
      </c>
      <c r="C37" s="35" t="s">
        <v>66</v>
      </c>
      <c r="D37" s="36">
        <v>446300</v>
      </c>
      <c r="E37" s="36">
        <v>185755.41</v>
      </c>
      <c r="F37" s="37">
        <f t="shared" si="0"/>
        <v>260544.59</v>
      </c>
    </row>
    <row r="38" spans="1:6" ht="22.5">
      <c r="A38" s="33" t="s">
        <v>67</v>
      </c>
      <c r="B38" s="34" t="s">
        <v>30</v>
      </c>
      <c r="C38" s="35" t="s">
        <v>68</v>
      </c>
      <c r="D38" s="36">
        <v>446300</v>
      </c>
      <c r="E38" s="36">
        <v>185755.41</v>
      </c>
      <c r="F38" s="37">
        <f t="shared" si="0"/>
        <v>260544.59</v>
      </c>
    </row>
    <row r="39" spans="1:6" ht="67.5">
      <c r="A39" s="33" t="s">
        <v>69</v>
      </c>
      <c r="B39" s="34" t="s">
        <v>30</v>
      </c>
      <c r="C39" s="35" t="s">
        <v>70</v>
      </c>
      <c r="D39" s="36">
        <v>193300</v>
      </c>
      <c r="E39" s="36">
        <v>88007.34</v>
      </c>
      <c r="F39" s="37">
        <f t="shared" si="0"/>
        <v>105292.66</v>
      </c>
    </row>
    <row r="40" spans="1:6" ht="101.25">
      <c r="A40" s="38" t="s">
        <v>71</v>
      </c>
      <c r="B40" s="34" t="s">
        <v>30</v>
      </c>
      <c r="C40" s="35" t="s">
        <v>72</v>
      </c>
      <c r="D40" s="36">
        <v>193300</v>
      </c>
      <c r="E40" s="36">
        <v>88007.34</v>
      </c>
      <c r="F40" s="37">
        <f t="shared" si="0"/>
        <v>105292.66</v>
      </c>
    </row>
    <row r="41" spans="1:6" ht="78.75">
      <c r="A41" s="38" t="s">
        <v>73</v>
      </c>
      <c r="B41" s="34" t="s">
        <v>30</v>
      </c>
      <c r="C41" s="35" t="s">
        <v>74</v>
      </c>
      <c r="D41" s="36">
        <v>2000</v>
      </c>
      <c r="E41" s="36">
        <v>575.82000000000005</v>
      </c>
      <c r="F41" s="37">
        <f t="shared" si="0"/>
        <v>1424.1799999999998</v>
      </c>
    </row>
    <row r="42" spans="1:6" ht="112.5">
      <c r="A42" s="38" t="s">
        <v>75</v>
      </c>
      <c r="B42" s="34" t="s">
        <v>30</v>
      </c>
      <c r="C42" s="35" t="s">
        <v>76</v>
      </c>
      <c r="D42" s="36">
        <v>2000</v>
      </c>
      <c r="E42" s="36">
        <v>575.82000000000005</v>
      </c>
      <c r="F42" s="37">
        <f t="shared" si="0"/>
        <v>1424.1799999999998</v>
      </c>
    </row>
    <row r="43" spans="1:6" ht="67.5">
      <c r="A43" s="33" t="s">
        <v>77</v>
      </c>
      <c r="B43" s="34" t="s">
        <v>30</v>
      </c>
      <c r="C43" s="35" t="s">
        <v>78</v>
      </c>
      <c r="D43" s="36">
        <v>250000</v>
      </c>
      <c r="E43" s="36">
        <v>114688.75</v>
      </c>
      <c r="F43" s="37">
        <f t="shared" si="0"/>
        <v>135311.25</v>
      </c>
    </row>
    <row r="44" spans="1:6" ht="101.25">
      <c r="A44" s="38" t="s">
        <v>79</v>
      </c>
      <c r="B44" s="34" t="s">
        <v>30</v>
      </c>
      <c r="C44" s="35" t="s">
        <v>80</v>
      </c>
      <c r="D44" s="36">
        <v>250000</v>
      </c>
      <c r="E44" s="36">
        <v>114688.75</v>
      </c>
      <c r="F44" s="37">
        <f t="shared" si="0"/>
        <v>135311.25</v>
      </c>
    </row>
    <row r="45" spans="1:6" ht="67.5">
      <c r="A45" s="33" t="s">
        <v>81</v>
      </c>
      <c r="B45" s="34" t="s">
        <v>30</v>
      </c>
      <c r="C45" s="35" t="s">
        <v>82</v>
      </c>
      <c r="D45" s="36">
        <v>1000</v>
      </c>
      <c r="E45" s="36">
        <v>-17516.5</v>
      </c>
      <c r="F45" s="37">
        <f t="shared" si="0"/>
        <v>18516.5</v>
      </c>
    </row>
    <row r="46" spans="1:6" ht="101.25">
      <c r="A46" s="38" t="s">
        <v>83</v>
      </c>
      <c r="B46" s="34" t="s">
        <v>30</v>
      </c>
      <c r="C46" s="35" t="s">
        <v>84</v>
      </c>
      <c r="D46" s="36">
        <v>1000</v>
      </c>
      <c r="E46" s="36">
        <v>-17516.5</v>
      </c>
      <c r="F46" s="37">
        <f t="shared" si="0"/>
        <v>18516.5</v>
      </c>
    </row>
    <row r="47" spans="1:6">
      <c r="A47" s="33" t="s">
        <v>85</v>
      </c>
      <c r="B47" s="34" t="s">
        <v>30</v>
      </c>
      <c r="C47" s="35" t="s">
        <v>86</v>
      </c>
      <c r="D47" s="36">
        <v>3900</v>
      </c>
      <c r="E47" s="36" t="s">
        <v>50</v>
      </c>
      <c r="F47" s="37">
        <f t="shared" si="0"/>
        <v>3900</v>
      </c>
    </row>
    <row r="48" spans="1:6">
      <c r="A48" s="33" t="s">
        <v>87</v>
      </c>
      <c r="B48" s="34" t="s">
        <v>30</v>
      </c>
      <c r="C48" s="35" t="s">
        <v>88</v>
      </c>
      <c r="D48" s="36">
        <v>3900</v>
      </c>
      <c r="E48" s="36" t="s">
        <v>50</v>
      </c>
      <c r="F48" s="37">
        <f t="shared" si="0"/>
        <v>3900</v>
      </c>
    </row>
    <row r="49" spans="1:6">
      <c r="A49" s="33" t="s">
        <v>87</v>
      </c>
      <c r="B49" s="34" t="s">
        <v>30</v>
      </c>
      <c r="C49" s="35" t="s">
        <v>89</v>
      </c>
      <c r="D49" s="36">
        <v>3900</v>
      </c>
      <c r="E49" s="36" t="s">
        <v>50</v>
      </c>
      <c r="F49" s="37">
        <f t="shared" si="0"/>
        <v>3900</v>
      </c>
    </row>
    <row r="50" spans="1:6" ht="45">
      <c r="A50" s="33" t="s">
        <v>90</v>
      </c>
      <c r="B50" s="34" t="s">
        <v>30</v>
      </c>
      <c r="C50" s="35" t="s">
        <v>91</v>
      </c>
      <c r="D50" s="36">
        <v>3900</v>
      </c>
      <c r="E50" s="36" t="s">
        <v>50</v>
      </c>
      <c r="F50" s="37">
        <f t="shared" si="0"/>
        <v>3900</v>
      </c>
    </row>
    <row r="51" spans="1:6">
      <c r="A51" s="33" t="s">
        <v>92</v>
      </c>
      <c r="B51" s="34" t="s">
        <v>30</v>
      </c>
      <c r="C51" s="35" t="s">
        <v>93</v>
      </c>
      <c r="D51" s="36">
        <v>45715900</v>
      </c>
      <c r="E51" s="36">
        <v>18471559.539999999</v>
      </c>
      <c r="F51" s="37">
        <f t="shared" si="0"/>
        <v>27244340.460000001</v>
      </c>
    </row>
    <row r="52" spans="1:6">
      <c r="A52" s="33" t="s">
        <v>94</v>
      </c>
      <c r="B52" s="34" t="s">
        <v>30</v>
      </c>
      <c r="C52" s="35" t="s">
        <v>95</v>
      </c>
      <c r="D52" s="36">
        <v>3427400</v>
      </c>
      <c r="E52" s="36">
        <v>397842.75</v>
      </c>
      <c r="F52" s="37">
        <f t="shared" si="0"/>
        <v>3029557.25</v>
      </c>
    </row>
    <row r="53" spans="1:6" ht="33.75">
      <c r="A53" s="33" t="s">
        <v>96</v>
      </c>
      <c r="B53" s="34" t="s">
        <v>30</v>
      </c>
      <c r="C53" s="35" t="s">
        <v>97</v>
      </c>
      <c r="D53" s="36">
        <v>3427400</v>
      </c>
      <c r="E53" s="36">
        <v>397842.75</v>
      </c>
      <c r="F53" s="37">
        <f t="shared" ref="F53:F84" si="1">IF(OR(D53="-",IF(E53="-",0,E53)&gt;=IF(D53="-",0,D53)),"-",IF(D53="-",0,D53)-IF(E53="-",0,E53))</f>
        <v>3029557.25</v>
      </c>
    </row>
    <row r="54" spans="1:6" ht="67.5">
      <c r="A54" s="33" t="s">
        <v>98</v>
      </c>
      <c r="B54" s="34" t="s">
        <v>30</v>
      </c>
      <c r="C54" s="35" t="s">
        <v>99</v>
      </c>
      <c r="D54" s="36">
        <v>3327400</v>
      </c>
      <c r="E54" s="36">
        <v>379612.1</v>
      </c>
      <c r="F54" s="37">
        <f t="shared" si="1"/>
        <v>2947787.9</v>
      </c>
    </row>
    <row r="55" spans="1:6" ht="45">
      <c r="A55" s="33" t="s">
        <v>100</v>
      </c>
      <c r="B55" s="34" t="s">
        <v>30</v>
      </c>
      <c r="C55" s="35" t="s">
        <v>101</v>
      </c>
      <c r="D55" s="36">
        <v>100000</v>
      </c>
      <c r="E55" s="36">
        <v>18230.650000000001</v>
      </c>
      <c r="F55" s="37">
        <f t="shared" si="1"/>
        <v>81769.350000000006</v>
      </c>
    </row>
    <row r="56" spans="1:6">
      <c r="A56" s="33" t="s">
        <v>102</v>
      </c>
      <c r="B56" s="34" t="s">
        <v>30</v>
      </c>
      <c r="C56" s="35" t="s">
        <v>103</v>
      </c>
      <c r="D56" s="36">
        <v>42288500</v>
      </c>
      <c r="E56" s="36">
        <v>18073716.789999999</v>
      </c>
      <c r="F56" s="37">
        <f t="shared" si="1"/>
        <v>24214783.210000001</v>
      </c>
    </row>
    <row r="57" spans="1:6">
      <c r="A57" s="33" t="s">
        <v>104</v>
      </c>
      <c r="B57" s="34" t="s">
        <v>30</v>
      </c>
      <c r="C57" s="35" t="s">
        <v>105</v>
      </c>
      <c r="D57" s="36">
        <v>40000000</v>
      </c>
      <c r="E57" s="36">
        <v>17607888.210000001</v>
      </c>
      <c r="F57" s="37">
        <f t="shared" si="1"/>
        <v>22392111.789999999</v>
      </c>
    </row>
    <row r="58" spans="1:6" ht="33.75">
      <c r="A58" s="33" t="s">
        <v>106</v>
      </c>
      <c r="B58" s="34" t="s">
        <v>30</v>
      </c>
      <c r="C58" s="35" t="s">
        <v>107</v>
      </c>
      <c r="D58" s="36">
        <v>40000000</v>
      </c>
      <c r="E58" s="36">
        <v>17607888.210000001</v>
      </c>
      <c r="F58" s="37">
        <f t="shared" si="1"/>
        <v>22392111.789999999</v>
      </c>
    </row>
    <row r="59" spans="1:6">
      <c r="A59" s="33" t="s">
        <v>108</v>
      </c>
      <c r="B59" s="34" t="s">
        <v>30</v>
      </c>
      <c r="C59" s="35" t="s">
        <v>109</v>
      </c>
      <c r="D59" s="36">
        <v>2288500</v>
      </c>
      <c r="E59" s="36">
        <v>465828.58</v>
      </c>
      <c r="F59" s="37">
        <f t="shared" si="1"/>
        <v>1822671.42</v>
      </c>
    </row>
    <row r="60" spans="1:6" ht="33.75">
      <c r="A60" s="33" t="s">
        <v>110</v>
      </c>
      <c r="B60" s="34" t="s">
        <v>30</v>
      </c>
      <c r="C60" s="35" t="s">
        <v>111</v>
      </c>
      <c r="D60" s="36">
        <v>2288500</v>
      </c>
      <c r="E60" s="36">
        <v>465828.58</v>
      </c>
      <c r="F60" s="37">
        <f t="shared" si="1"/>
        <v>1822671.42</v>
      </c>
    </row>
    <row r="61" spans="1:6" ht="33.75">
      <c r="A61" s="33" t="s">
        <v>112</v>
      </c>
      <c r="B61" s="34" t="s">
        <v>30</v>
      </c>
      <c r="C61" s="35" t="s">
        <v>113</v>
      </c>
      <c r="D61" s="36">
        <v>974000</v>
      </c>
      <c r="E61" s="36">
        <v>376824.16</v>
      </c>
      <c r="F61" s="37">
        <f t="shared" si="1"/>
        <v>597175.84000000008</v>
      </c>
    </row>
    <row r="62" spans="1:6" ht="78.75">
      <c r="A62" s="38" t="s">
        <v>114</v>
      </c>
      <c r="B62" s="34" t="s">
        <v>30</v>
      </c>
      <c r="C62" s="35" t="s">
        <v>115</v>
      </c>
      <c r="D62" s="36">
        <v>574000</v>
      </c>
      <c r="E62" s="36">
        <v>178408.65</v>
      </c>
      <c r="F62" s="37">
        <f t="shared" si="1"/>
        <v>395591.35</v>
      </c>
    </row>
    <row r="63" spans="1:6" ht="33.75">
      <c r="A63" s="33" t="s">
        <v>116</v>
      </c>
      <c r="B63" s="34" t="s">
        <v>30</v>
      </c>
      <c r="C63" s="35" t="s">
        <v>117</v>
      </c>
      <c r="D63" s="36">
        <v>574000</v>
      </c>
      <c r="E63" s="36">
        <v>178408.65</v>
      </c>
      <c r="F63" s="37">
        <f t="shared" si="1"/>
        <v>395591.35</v>
      </c>
    </row>
    <row r="64" spans="1:6" ht="33.75">
      <c r="A64" s="33" t="s">
        <v>118</v>
      </c>
      <c r="B64" s="34" t="s">
        <v>30</v>
      </c>
      <c r="C64" s="35" t="s">
        <v>119</v>
      </c>
      <c r="D64" s="36">
        <v>574000</v>
      </c>
      <c r="E64" s="36">
        <v>178408.65</v>
      </c>
      <c r="F64" s="37">
        <f t="shared" si="1"/>
        <v>395591.35</v>
      </c>
    </row>
    <row r="65" spans="1:6" ht="67.5">
      <c r="A65" s="38" t="s">
        <v>120</v>
      </c>
      <c r="B65" s="34" t="s">
        <v>30</v>
      </c>
      <c r="C65" s="35" t="s">
        <v>121</v>
      </c>
      <c r="D65" s="36">
        <v>400000</v>
      </c>
      <c r="E65" s="36">
        <v>198415.51</v>
      </c>
      <c r="F65" s="37">
        <f t="shared" si="1"/>
        <v>201584.49</v>
      </c>
    </row>
    <row r="66" spans="1:6" ht="67.5">
      <c r="A66" s="38" t="s">
        <v>122</v>
      </c>
      <c r="B66" s="34" t="s">
        <v>30</v>
      </c>
      <c r="C66" s="35" t="s">
        <v>123</v>
      </c>
      <c r="D66" s="36">
        <v>400000</v>
      </c>
      <c r="E66" s="36">
        <v>198415.51</v>
      </c>
      <c r="F66" s="37">
        <f t="shared" si="1"/>
        <v>201584.49</v>
      </c>
    </row>
    <row r="67" spans="1:6" ht="67.5">
      <c r="A67" s="33" t="s">
        <v>124</v>
      </c>
      <c r="B67" s="34" t="s">
        <v>30</v>
      </c>
      <c r="C67" s="35" t="s">
        <v>125</v>
      </c>
      <c r="D67" s="36">
        <v>400000</v>
      </c>
      <c r="E67" s="36">
        <v>198415.51</v>
      </c>
      <c r="F67" s="37">
        <f t="shared" si="1"/>
        <v>201584.49</v>
      </c>
    </row>
    <row r="68" spans="1:6" ht="22.5">
      <c r="A68" s="33" t="s">
        <v>126</v>
      </c>
      <c r="B68" s="34" t="s">
        <v>30</v>
      </c>
      <c r="C68" s="35" t="s">
        <v>127</v>
      </c>
      <c r="D68" s="36">
        <v>2550000</v>
      </c>
      <c r="E68" s="36">
        <v>842474.98</v>
      </c>
      <c r="F68" s="37">
        <f t="shared" si="1"/>
        <v>1707525.02</v>
      </c>
    </row>
    <row r="69" spans="1:6">
      <c r="A69" s="33" t="s">
        <v>128</v>
      </c>
      <c r="B69" s="34" t="s">
        <v>30</v>
      </c>
      <c r="C69" s="35" t="s">
        <v>129</v>
      </c>
      <c r="D69" s="36">
        <v>2550000</v>
      </c>
      <c r="E69" s="36">
        <v>842474.98</v>
      </c>
      <c r="F69" s="37">
        <f t="shared" si="1"/>
        <v>1707525.02</v>
      </c>
    </row>
    <row r="70" spans="1:6">
      <c r="A70" s="33" t="s">
        <v>130</v>
      </c>
      <c r="B70" s="34" t="s">
        <v>30</v>
      </c>
      <c r="C70" s="35" t="s">
        <v>131</v>
      </c>
      <c r="D70" s="36">
        <v>2550000</v>
      </c>
      <c r="E70" s="36">
        <v>842474.98</v>
      </c>
      <c r="F70" s="37">
        <f t="shared" si="1"/>
        <v>1707525.02</v>
      </c>
    </row>
    <row r="71" spans="1:6" ht="22.5">
      <c r="A71" s="33" t="s">
        <v>132</v>
      </c>
      <c r="B71" s="34" t="s">
        <v>30</v>
      </c>
      <c r="C71" s="35" t="s">
        <v>133</v>
      </c>
      <c r="D71" s="36">
        <v>2550000</v>
      </c>
      <c r="E71" s="36">
        <v>842474.98</v>
      </c>
      <c r="F71" s="37">
        <f t="shared" si="1"/>
        <v>1707525.02</v>
      </c>
    </row>
    <row r="72" spans="1:6" ht="22.5">
      <c r="A72" s="33" t="s">
        <v>134</v>
      </c>
      <c r="B72" s="34" t="s">
        <v>30</v>
      </c>
      <c r="C72" s="35" t="s">
        <v>135</v>
      </c>
      <c r="D72" s="36">
        <v>231800</v>
      </c>
      <c r="E72" s="36" t="s">
        <v>50</v>
      </c>
      <c r="F72" s="37">
        <f t="shared" si="1"/>
        <v>231800</v>
      </c>
    </row>
    <row r="73" spans="1:6" ht="67.5">
      <c r="A73" s="38" t="s">
        <v>136</v>
      </c>
      <c r="B73" s="34" t="s">
        <v>30</v>
      </c>
      <c r="C73" s="35" t="s">
        <v>137</v>
      </c>
      <c r="D73" s="36">
        <v>231800</v>
      </c>
      <c r="E73" s="36" t="s">
        <v>50</v>
      </c>
      <c r="F73" s="37">
        <f t="shared" si="1"/>
        <v>231800</v>
      </c>
    </row>
    <row r="74" spans="1:6" ht="78.75">
      <c r="A74" s="38" t="s">
        <v>138</v>
      </c>
      <c r="B74" s="34" t="s">
        <v>30</v>
      </c>
      <c r="C74" s="35" t="s">
        <v>139</v>
      </c>
      <c r="D74" s="36">
        <v>231800</v>
      </c>
      <c r="E74" s="36" t="s">
        <v>50</v>
      </c>
      <c r="F74" s="37">
        <f t="shared" si="1"/>
        <v>231800</v>
      </c>
    </row>
    <row r="75" spans="1:6" ht="78.75">
      <c r="A75" s="38" t="s">
        <v>140</v>
      </c>
      <c r="B75" s="34" t="s">
        <v>30</v>
      </c>
      <c r="C75" s="35" t="s">
        <v>141</v>
      </c>
      <c r="D75" s="36">
        <v>231800</v>
      </c>
      <c r="E75" s="36" t="s">
        <v>50</v>
      </c>
      <c r="F75" s="37">
        <f t="shared" si="1"/>
        <v>231800</v>
      </c>
    </row>
    <row r="76" spans="1:6">
      <c r="A76" s="33" t="s">
        <v>142</v>
      </c>
      <c r="B76" s="34" t="s">
        <v>30</v>
      </c>
      <c r="C76" s="35" t="s">
        <v>143</v>
      </c>
      <c r="D76" s="36">
        <v>141000</v>
      </c>
      <c r="E76" s="36">
        <v>17305.38</v>
      </c>
      <c r="F76" s="37">
        <f t="shared" si="1"/>
        <v>123694.62</v>
      </c>
    </row>
    <row r="77" spans="1:6" ht="33.75">
      <c r="A77" s="33" t="s">
        <v>144</v>
      </c>
      <c r="B77" s="34" t="s">
        <v>30</v>
      </c>
      <c r="C77" s="35" t="s">
        <v>145</v>
      </c>
      <c r="D77" s="36">
        <v>141000</v>
      </c>
      <c r="E77" s="36">
        <v>27305.38</v>
      </c>
      <c r="F77" s="37">
        <f t="shared" si="1"/>
        <v>113694.62</v>
      </c>
    </row>
    <row r="78" spans="1:6" ht="45">
      <c r="A78" s="33" t="s">
        <v>146</v>
      </c>
      <c r="B78" s="34" t="s">
        <v>30</v>
      </c>
      <c r="C78" s="35" t="s">
        <v>147</v>
      </c>
      <c r="D78" s="36">
        <v>141000</v>
      </c>
      <c r="E78" s="36">
        <v>27305.38</v>
      </c>
      <c r="F78" s="37">
        <f t="shared" si="1"/>
        <v>113694.62</v>
      </c>
    </row>
    <row r="79" spans="1:6" ht="22.5">
      <c r="A79" s="33" t="s">
        <v>148</v>
      </c>
      <c r="B79" s="34" t="s">
        <v>30</v>
      </c>
      <c r="C79" s="35" t="s">
        <v>149</v>
      </c>
      <c r="D79" s="36" t="s">
        <v>50</v>
      </c>
      <c r="E79" s="36">
        <v>-10000</v>
      </c>
      <c r="F79" s="37" t="str">
        <f t="shared" si="1"/>
        <v>-</v>
      </c>
    </row>
    <row r="80" spans="1:6" ht="67.5">
      <c r="A80" s="33" t="s">
        <v>150</v>
      </c>
      <c r="B80" s="34" t="s">
        <v>30</v>
      </c>
      <c r="C80" s="35" t="s">
        <v>151</v>
      </c>
      <c r="D80" s="36" t="s">
        <v>50</v>
      </c>
      <c r="E80" s="36">
        <v>-10000</v>
      </c>
      <c r="F80" s="37" t="str">
        <f t="shared" si="1"/>
        <v>-</v>
      </c>
    </row>
    <row r="81" spans="1:6" ht="56.25">
      <c r="A81" s="33" t="s">
        <v>152</v>
      </c>
      <c r="B81" s="34" t="s">
        <v>30</v>
      </c>
      <c r="C81" s="35" t="s">
        <v>153</v>
      </c>
      <c r="D81" s="36" t="s">
        <v>50</v>
      </c>
      <c r="E81" s="36">
        <v>-10000</v>
      </c>
      <c r="F81" s="37" t="str">
        <f t="shared" si="1"/>
        <v>-</v>
      </c>
    </row>
    <row r="82" spans="1:6">
      <c r="A82" s="33" t="s">
        <v>154</v>
      </c>
      <c r="B82" s="34" t="s">
        <v>30</v>
      </c>
      <c r="C82" s="35" t="s">
        <v>155</v>
      </c>
      <c r="D82" s="36">
        <v>160084650</v>
      </c>
      <c r="E82" s="36">
        <v>37757555.670000002</v>
      </c>
      <c r="F82" s="37">
        <f t="shared" si="1"/>
        <v>122327094.33</v>
      </c>
    </row>
    <row r="83" spans="1:6">
      <c r="A83" s="33" t="s">
        <v>156</v>
      </c>
      <c r="B83" s="34" t="s">
        <v>30</v>
      </c>
      <c r="C83" s="35" t="s">
        <v>157</v>
      </c>
      <c r="D83" s="36">
        <v>1018800</v>
      </c>
      <c r="E83" s="36" t="s">
        <v>50</v>
      </c>
      <c r="F83" s="37">
        <f t="shared" si="1"/>
        <v>1018800</v>
      </c>
    </row>
    <row r="84" spans="1:6" ht="22.5">
      <c r="A84" s="33" t="s">
        <v>158</v>
      </c>
      <c r="B84" s="34" t="s">
        <v>30</v>
      </c>
      <c r="C84" s="35" t="s">
        <v>159</v>
      </c>
      <c r="D84" s="36">
        <v>1018800</v>
      </c>
      <c r="E84" s="36" t="s">
        <v>50</v>
      </c>
      <c r="F84" s="37">
        <f t="shared" si="1"/>
        <v>1018800</v>
      </c>
    </row>
    <row r="85" spans="1:6" ht="22.5">
      <c r="A85" s="33" t="s">
        <v>160</v>
      </c>
      <c r="B85" s="34" t="s">
        <v>30</v>
      </c>
      <c r="C85" s="35" t="s">
        <v>161</v>
      </c>
      <c r="D85" s="36">
        <v>1018800</v>
      </c>
      <c r="E85" s="36" t="s">
        <v>50</v>
      </c>
      <c r="F85" s="37">
        <f t="shared" ref="F85:F116" si="2">IF(OR(D85="-",IF(E85="-",0,E85)&gt;=IF(D85="-",0,D85)),"-",IF(D85="-",0,D85)-IF(E85="-",0,E85))</f>
        <v>1018800</v>
      </c>
    </row>
    <row r="86" spans="1:6" ht="33.75">
      <c r="A86" s="33" t="s">
        <v>162</v>
      </c>
      <c r="B86" s="34" t="s">
        <v>30</v>
      </c>
      <c r="C86" s="35" t="s">
        <v>163</v>
      </c>
      <c r="D86" s="36">
        <v>139193530</v>
      </c>
      <c r="E86" s="36">
        <v>20707555.670000002</v>
      </c>
      <c r="F86" s="37">
        <f t="shared" si="2"/>
        <v>118485974.33</v>
      </c>
    </row>
    <row r="87" spans="1:6" ht="22.5">
      <c r="A87" s="33" t="s">
        <v>164</v>
      </c>
      <c r="B87" s="34" t="s">
        <v>30</v>
      </c>
      <c r="C87" s="35" t="s">
        <v>165</v>
      </c>
      <c r="D87" s="36">
        <v>26255460</v>
      </c>
      <c r="E87" s="36">
        <v>15753276</v>
      </c>
      <c r="F87" s="37">
        <f t="shared" si="2"/>
        <v>10502184</v>
      </c>
    </row>
    <row r="88" spans="1:6" ht="33.75">
      <c r="A88" s="33" t="s">
        <v>166</v>
      </c>
      <c r="B88" s="34" t="s">
        <v>30</v>
      </c>
      <c r="C88" s="35" t="s">
        <v>167</v>
      </c>
      <c r="D88" s="36">
        <v>26255460</v>
      </c>
      <c r="E88" s="36">
        <v>15753276</v>
      </c>
      <c r="F88" s="37">
        <f t="shared" si="2"/>
        <v>10502184</v>
      </c>
    </row>
    <row r="89" spans="1:6" ht="33.75">
      <c r="A89" s="33" t="s">
        <v>168</v>
      </c>
      <c r="B89" s="34" t="s">
        <v>30</v>
      </c>
      <c r="C89" s="35" t="s">
        <v>169</v>
      </c>
      <c r="D89" s="36">
        <v>26255460</v>
      </c>
      <c r="E89" s="36">
        <v>15753276</v>
      </c>
      <c r="F89" s="37">
        <f t="shared" si="2"/>
        <v>10502184</v>
      </c>
    </row>
    <row r="90" spans="1:6" ht="22.5">
      <c r="A90" s="33" t="s">
        <v>170</v>
      </c>
      <c r="B90" s="34" t="s">
        <v>30</v>
      </c>
      <c r="C90" s="35" t="s">
        <v>171</v>
      </c>
      <c r="D90" s="36">
        <v>109229530</v>
      </c>
      <c r="E90" s="36">
        <v>3019892.11</v>
      </c>
      <c r="F90" s="37">
        <f t="shared" si="2"/>
        <v>106209637.89</v>
      </c>
    </row>
    <row r="91" spans="1:6" ht="33.75">
      <c r="A91" s="33" t="s">
        <v>172</v>
      </c>
      <c r="B91" s="34" t="s">
        <v>30</v>
      </c>
      <c r="C91" s="35" t="s">
        <v>173</v>
      </c>
      <c r="D91" s="36">
        <v>85000000</v>
      </c>
      <c r="E91" s="36" t="s">
        <v>50</v>
      </c>
      <c r="F91" s="37">
        <f t="shared" si="2"/>
        <v>85000000</v>
      </c>
    </row>
    <row r="92" spans="1:6" ht="33.75">
      <c r="A92" s="33" t="s">
        <v>174</v>
      </c>
      <c r="B92" s="34" t="s">
        <v>30</v>
      </c>
      <c r="C92" s="35" t="s">
        <v>175</v>
      </c>
      <c r="D92" s="36">
        <v>85000000</v>
      </c>
      <c r="E92" s="36" t="s">
        <v>50</v>
      </c>
      <c r="F92" s="37">
        <f t="shared" si="2"/>
        <v>85000000</v>
      </c>
    </row>
    <row r="93" spans="1:6" ht="67.5">
      <c r="A93" s="38" t="s">
        <v>176</v>
      </c>
      <c r="B93" s="34" t="s">
        <v>30</v>
      </c>
      <c r="C93" s="35" t="s">
        <v>177</v>
      </c>
      <c r="D93" s="36">
        <v>537600</v>
      </c>
      <c r="E93" s="36" t="s">
        <v>50</v>
      </c>
      <c r="F93" s="37">
        <f t="shared" si="2"/>
        <v>537600</v>
      </c>
    </row>
    <row r="94" spans="1:6" ht="78.75">
      <c r="A94" s="38" t="s">
        <v>178</v>
      </c>
      <c r="B94" s="34" t="s">
        <v>30</v>
      </c>
      <c r="C94" s="35" t="s">
        <v>179</v>
      </c>
      <c r="D94" s="36">
        <v>537600</v>
      </c>
      <c r="E94" s="36" t="s">
        <v>50</v>
      </c>
      <c r="F94" s="37">
        <f t="shared" si="2"/>
        <v>537600</v>
      </c>
    </row>
    <row r="95" spans="1:6" ht="22.5">
      <c r="A95" s="33" t="s">
        <v>180</v>
      </c>
      <c r="B95" s="34" t="s">
        <v>30</v>
      </c>
      <c r="C95" s="35" t="s">
        <v>181</v>
      </c>
      <c r="D95" s="36">
        <v>17951000</v>
      </c>
      <c r="E95" s="36">
        <v>1208899.57</v>
      </c>
      <c r="F95" s="37">
        <f t="shared" si="2"/>
        <v>16742100.43</v>
      </c>
    </row>
    <row r="96" spans="1:6" ht="33.75">
      <c r="A96" s="33" t="s">
        <v>182</v>
      </c>
      <c r="B96" s="34" t="s">
        <v>30</v>
      </c>
      <c r="C96" s="35" t="s">
        <v>183</v>
      </c>
      <c r="D96" s="36">
        <v>17951000</v>
      </c>
      <c r="E96" s="36">
        <v>1208899.57</v>
      </c>
      <c r="F96" s="37">
        <f t="shared" si="2"/>
        <v>16742100.43</v>
      </c>
    </row>
    <row r="97" spans="1:6">
      <c r="A97" s="33" t="s">
        <v>184</v>
      </c>
      <c r="B97" s="34" t="s">
        <v>30</v>
      </c>
      <c r="C97" s="35" t="s">
        <v>185</v>
      </c>
      <c r="D97" s="36">
        <v>5740930</v>
      </c>
      <c r="E97" s="36">
        <v>1810992.54</v>
      </c>
      <c r="F97" s="37">
        <f t="shared" si="2"/>
        <v>3929937.46</v>
      </c>
    </row>
    <row r="98" spans="1:6">
      <c r="A98" s="33" t="s">
        <v>186</v>
      </c>
      <c r="B98" s="34" t="s">
        <v>30</v>
      </c>
      <c r="C98" s="35" t="s">
        <v>187</v>
      </c>
      <c r="D98" s="36">
        <v>5740930</v>
      </c>
      <c r="E98" s="36">
        <v>1810992.54</v>
      </c>
      <c r="F98" s="37">
        <f t="shared" si="2"/>
        <v>3929937.46</v>
      </c>
    </row>
    <row r="99" spans="1:6" ht="22.5">
      <c r="A99" s="33" t="s">
        <v>188</v>
      </c>
      <c r="B99" s="34" t="s">
        <v>30</v>
      </c>
      <c r="C99" s="35" t="s">
        <v>189</v>
      </c>
      <c r="D99" s="36">
        <v>808540</v>
      </c>
      <c r="E99" s="36">
        <v>407790</v>
      </c>
      <c r="F99" s="37">
        <f t="shared" si="2"/>
        <v>400750</v>
      </c>
    </row>
    <row r="100" spans="1:6" ht="33.75">
      <c r="A100" s="33" t="s">
        <v>190</v>
      </c>
      <c r="B100" s="34" t="s">
        <v>30</v>
      </c>
      <c r="C100" s="35" t="s">
        <v>191</v>
      </c>
      <c r="D100" s="36">
        <v>7040</v>
      </c>
      <c r="E100" s="36">
        <v>7040</v>
      </c>
      <c r="F100" s="37" t="str">
        <f t="shared" si="2"/>
        <v>-</v>
      </c>
    </row>
    <row r="101" spans="1:6" ht="33.75">
      <c r="A101" s="33" t="s">
        <v>192</v>
      </c>
      <c r="B101" s="34" t="s">
        <v>30</v>
      </c>
      <c r="C101" s="35" t="s">
        <v>193</v>
      </c>
      <c r="D101" s="36">
        <v>7040</v>
      </c>
      <c r="E101" s="36">
        <v>7040</v>
      </c>
      <c r="F101" s="37" t="str">
        <f t="shared" si="2"/>
        <v>-</v>
      </c>
    </row>
    <row r="102" spans="1:6" ht="33.75">
      <c r="A102" s="33" t="s">
        <v>194</v>
      </c>
      <c r="B102" s="34" t="s">
        <v>30</v>
      </c>
      <c r="C102" s="35" t="s">
        <v>195</v>
      </c>
      <c r="D102" s="36">
        <v>801500</v>
      </c>
      <c r="E102" s="36">
        <v>400750</v>
      </c>
      <c r="F102" s="37">
        <f t="shared" si="2"/>
        <v>400750</v>
      </c>
    </row>
    <row r="103" spans="1:6" ht="33.75">
      <c r="A103" s="33" t="s">
        <v>196</v>
      </c>
      <c r="B103" s="34" t="s">
        <v>30</v>
      </c>
      <c r="C103" s="35" t="s">
        <v>197</v>
      </c>
      <c r="D103" s="36">
        <v>801500</v>
      </c>
      <c r="E103" s="36">
        <v>400750</v>
      </c>
      <c r="F103" s="37">
        <f t="shared" si="2"/>
        <v>400750</v>
      </c>
    </row>
    <row r="104" spans="1:6">
      <c r="A104" s="33" t="s">
        <v>198</v>
      </c>
      <c r="B104" s="34" t="s">
        <v>30</v>
      </c>
      <c r="C104" s="35" t="s">
        <v>199</v>
      </c>
      <c r="D104" s="36">
        <v>2900000</v>
      </c>
      <c r="E104" s="36">
        <v>1526597.56</v>
      </c>
      <c r="F104" s="37">
        <f t="shared" si="2"/>
        <v>1373402.44</v>
      </c>
    </row>
    <row r="105" spans="1:6" ht="45">
      <c r="A105" s="33" t="s">
        <v>200</v>
      </c>
      <c r="B105" s="34" t="s">
        <v>30</v>
      </c>
      <c r="C105" s="35" t="s">
        <v>201</v>
      </c>
      <c r="D105" s="36">
        <v>2900000</v>
      </c>
      <c r="E105" s="36">
        <v>1526597.56</v>
      </c>
      <c r="F105" s="37">
        <f t="shared" si="2"/>
        <v>1373402.44</v>
      </c>
    </row>
    <row r="106" spans="1:6" ht="45">
      <c r="A106" s="33" t="s">
        <v>202</v>
      </c>
      <c r="B106" s="34" t="s">
        <v>30</v>
      </c>
      <c r="C106" s="35" t="s">
        <v>203</v>
      </c>
      <c r="D106" s="36">
        <v>2900000</v>
      </c>
      <c r="E106" s="36">
        <v>1526597.56</v>
      </c>
      <c r="F106" s="37">
        <f t="shared" si="2"/>
        <v>1373402.44</v>
      </c>
    </row>
    <row r="107" spans="1:6">
      <c r="A107" s="33" t="s">
        <v>204</v>
      </c>
      <c r="B107" s="34" t="s">
        <v>30</v>
      </c>
      <c r="C107" s="35" t="s">
        <v>205</v>
      </c>
      <c r="D107" s="36">
        <v>19872320</v>
      </c>
      <c r="E107" s="36">
        <v>17050000</v>
      </c>
      <c r="F107" s="37">
        <f t="shared" si="2"/>
        <v>2822320</v>
      </c>
    </row>
    <row r="108" spans="1:6" ht="22.5">
      <c r="A108" s="33" t="s">
        <v>206</v>
      </c>
      <c r="B108" s="34" t="s">
        <v>30</v>
      </c>
      <c r="C108" s="35" t="s">
        <v>207</v>
      </c>
      <c r="D108" s="36">
        <v>19872320</v>
      </c>
      <c r="E108" s="36">
        <v>17050000</v>
      </c>
      <c r="F108" s="37">
        <f t="shared" si="2"/>
        <v>2822320</v>
      </c>
    </row>
    <row r="109" spans="1:6" ht="22.5">
      <c r="A109" s="33" t="s">
        <v>206</v>
      </c>
      <c r="B109" s="34" t="s">
        <v>30</v>
      </c>
      <c r="C109" s="35" t="s">
        <v>208</v>
      </c>
      <c r="D109" s="36">
        <v>19872320</v>
      </c>
      <c r="E109" s="36">
        <v>17050000</v>
      </c>
      <c r="F109" s="37">
        <f t="shared" si="2"/>
        <v>2822320</v>
      </c>
    </row>
    <row r="110" spans="1:6" ht="12.75" customHeight="1">
      <c r="A110" s="39"/>
      <c r="B110" s="40"/>
      <c r="C110" s="40"/>
      <c r="D110" s="41"/>
      <c r="E110" s="41"/>
      <c r="F110" s="41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0"/>
  <sheetViews>
    <sheetView showGridLines="0" topLeftCell="A15" workbookViewId="0"/>
  </sheetViews>
  <sheetFormatPr defaultRowHeight="12.75" customHeight="1"/>
  <cols>
    <col min="1" max="1" width="45.7109375" customWidth="1"/>
    <col min="2" max="2" width="4.28515625" customWidth="1"/>
    <col min="3" max="3" width="19.5703125" customWidth="1"/>
    <col min="4" max="4" width="15.7109375" customWidth="1"/>
    <col min="5" max="5" width="16.7109375" customWidth="1"/>
    <col min="6" max="6" width="17.140625" customWidth="1"/>
  </cols>
  <sheetData>
    <row r="2" spans="1:6" ht="15" customHeight="1">
      <c r="A2" s="95" t="s">
        <v>209</v>
      </c>
      <c r="B2" s="95"/>
      <c r="C2" s="95"/>
      <c r="D2" s="95"/>
      <c r="E2" s="1"/>
      <c r="F2" s="13" t="s">
        <v>210</v>
      </c>
    </row>
    <row r="3" spans="1:6" ht="13.5" customHeight="1">
      <c r="A3" s="5"/>
      <c r="B3" s="5"/>
      <c r="C3" s="42"/>
      <c r="D3" s="9"/>
      <c r="E3" s="9"/>
      <c r="F3" s="9"/>
    </row>
    <row r="4" spans="1:6" ht="10.15" customHeight="1">
      <c r="A4" s="112" t="s">
        <v>20</v>
      </c>
      <c r="B4" s="98" t="s">
        <v>21</v>
      </c>
      <c r="C4" s="110" t="s">
        <v>211</v>
      </c>
      <c r="D4" s="101" t="s">
        <v>23</v>
      </c>
      <c r="E4" s="115" t="s">
        <v>24</v>
      </c>
      <c r="F4" s="107" t="s">
        <v>25</v>
      </c>
    </row>
    <row r="5" spans="1:6" ht="5.45" customHeight="1">
      <c r="A5" s="113"/>
      <c r="B5" s="99"/>
      <c r="C5" s="111"/>
      <c r="D5" s="102"/>
      <c r="E5" s="116"/>
      <c r="F5" s="108"/>
    </row>
    <row r="6" spans="1:6" ht="9.6" customHeight="1">
      <c r="A6" s="113"/>
      <c r="B6" s="99"/>
      <c r="C6" s="111"/>
      <c r="D6" s="102"/>
      <c r="E6" s="116"/>
      <c r="F6" s="108"/>
    </row>
    <row r="7" spans="1:6" ht="6" customHeight="1">
      <c r="A7" s="113"/>
      <c r="B7" s="99"/>
      <c r="C7" s="111"/>
      <c r="D7" s="102"/>
      <c r="E7" s="116"/>
      <c r="F7" s="108"/>
    </row>
    <row r="8" spans="1:6" ht="6.6" customHeight="1">
      <c r="A8" s="113"/>
      <c r="B8" s="99"/>
      <c r="C8" s="111"/>
      <c r="D8" s="102"/>
      <c r="E8" s="116"/>
      <c r="F8" s="108"/>
    </row>
    <row r="9" spans="1:6" ht="10.9" customHeight="1">
      <c r="A9" s="113"/>
      <c r="B9" s="99"/>
      <c r="C9" s="111"/>
      <c r="D9" s="102"/>
      <c r="E9" s="116"/>
      <c r="F9" s="108"/>
    </row>
    <row r="10" spans="1:6" ht="4.1500000000000004" hidden="1" customHeight="1">
      <c r="A10" s="113"/>
      <c r="B10" s="99"/>
      <c r="C10" s="43"/>
      <c r="D10" s="102"/>
      <c r="E10" s="44"/>
      <c r="F10" s="45"/>
    </row>
    <row r="11" spans="1:6" ht="13.15" hidden="1" customHeight="1">
      <c r="A11" s="114"/>
      <c r="B11" s="100"/>
      <c r="C11" s="46"/>
      <c r="D11" s="103"/>
      <c r="E11" s="47"/>
      <c r="F11" s="48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49" t="s">
        <v>27</v>
      </c>
      <c r="F12" s="23" t="s">
        <v>28</v>
      </c>
    </row>
    <row r="13" spans="1:6">
      <c r="A13" s="50" t="s">
        <v>212</v>
      </c>
      <c r="B13" s="51" t="s">
        <v>213</v>
      </c>
      <c r="C13" s="52" t="s">
        <v>214</v>
      </c>
      <c r="D13" s="53">
        <v>240501000</v>
      </c>
      <c r="E13" s="54">
        <v>53468081.219999999</v>
      </c>
      <c r="F13" s="55">
        <f>IF(OR(D13="-",IF(E13="-",0,E13)&gt;=IF(D13="-",0,D13)),"-",IF(D13="-",0,D13)-IF(E13="-",0,E13))</f>
        <v>187032918.78</v>
      </c>
    </row>
    <row r="14" spans="1:6">
      <c r="A14" s="56" t="s">
        <v>32</v>
      </c>
      <c r="B14" s="57"/>
      <c r="C14" s="58"/>
      <c r="D14" s="59"/>
      <c r="E14" s="60"/>
      <c r="F14" s="61"/>
    </row>
    <row r="15" spans="1:6" ht="33.75">
      <c r="A15" s="50" t="s">
        <v>215</v>
      </c>
      <c r="B15" s="51" t="s">
        <v>213</v>
      </c>
      <c r="C15" s="52" t="s">
        <v>216</v>
      </c>
      <c r="D15" s="53">
        <v>2780000</v>
      </c>
      <c r="E15" s="54">
        <v>1036118.04</v>
      </c>
      <c r="F15" s="55">
        <f t="shared" ref="F15:F46" si="0">IF(OR(D15="-",IF(E15="-",0,E15)&gt;=IF(D15="-",0,D15)),"-",IF(D15="-",0,D15)-IF(E15="-",0,E15))</f>
        <v>1743881.96</v>
      </c>
    </row>
    <row r="16" spans="1:6" ht="67.5">
      <c r="A16" s="65" t="s">
        <v>217</v>
      </c>
      <c r="B16" s="62" t="s">
        <v>213</v>
      </c>
      <c r="C16" s="26" t="s">
        <v>218</v>
      </c>
      <c r="D16" s="27">
        <v>2135000</v>
      </c>
      <c r="E16" s="63">
        <v>743924.67</v>
      </c>
      <c r="F16" s="64">
        <f t="shared" si="0"/>
        <v>1391075.33</v>
      </c>
    </row>
    <row r="17" spans="1:6" ht="67.5">
      <c r="A17" s="65" t="s">
        <v>217</v>
      </c>
      <c r="B17" s="62" t="s">
        <v>213</v>
      </c>
      <c r="C17" s="26" t="s">
        <v>219</v>
      </c>
      <c r="D17" s="27">
        <v>645000</v>
      </c>
      <c r="E17" s="63">
        <v>292193.37</v>
      </c>
      <c r="F17" s="64">
        <f t="shared" si="0"/>
        <v>352806.63</v>
      </c>
    </row>
    <row r="18" spans="1:6" ht="45">
      <c r="A18" s="50" t="s">
        <v>220</v>
      </c>
      <c r="B18" s="51" t="s">
        <v>213</v>
      </c>
      <c r="C18" s="52" t="s">
        <v>221</v>
      </c>
      <c r="D18" s="53">
        <v>5613500</v>
      </c>
      <c r="E18" s="54">
        <v>2380227.12</v>
      </c>
      <c r="F18" s="55">
        <f t="shared" si="0"/>
        <v>3233272.88</v>
      </c>
    </row>
    <row r="19" spans="1:6" ht="56.25">
      <c r="A19" s="24" t="s">
        <v>222</v>
      </c>
      <c r="B19" s="62" t="s">
        <v>213</v>
      </c>
      <c r="C19" s="26" t="s">
        <v>223</v>
      </c>
      <c r="D19" s="27">
        <v>990000</v>
      </c>
      <c r="E19" s="63">
        <v>279089.09000000003</v>
      </c>
      <c r="F19" s="64">
        <f t="shared" si="0"/>
        <v>710910.90999999992</v>
      </c>
    </row>
    <row r="20" spans="1:6" ht="56.25">
      <c r="A20" s="24" t="s">
        <v>222</v>
      </c>
      <c r="B20" s="62" t="s">
        <v>213</v>
      </c>
      <c r="C20" s="26" t="s">
        <v>224</v>
      </c>
      <c r="D20" s="27">
        <v>298000</v>
      </c>
      <c r="E20" s="63">
        <v>114635.03</v>
      </c>
      <c r="F20" s="64">
        <f t="shared" si="0"/>
        <v>183364.97</v>
      </c>
    </row>
    <row r="21" spans="1:6" ht="90">
      <c r="A21" s="65" t="s">
        <v>225</v>
      </c>
      <c r="B21" s="62" t="s">
        <v>213</v>
      </c>
      <c r="C21" s="26" t="s">
        <v>226</v>
      </c>
      <c r="D21" s="27">
        <v>3120000</v>
      </c>
      <c r="E21" s="63">
        <v>1560000</v>
      </c>
      <c r="F21" s="64">
        <f t="shared" si="0"/>
        <v>1560000</v>
      </c>
    </row>
    <row r="22" spans="1:6" ht="90">
      <c r="A22" s="65" t="s">
        <v>225</v>
      </c>
      <c r="B22" s="62" t="s">
        <v>213</v>
      </c>
      <c r="C22" s="26" t="s">
        <v>227</v>
      </c>
      <c r="D22" s="27">
        <v>1200000</v>
      </c>
      <c r="E22" s="63">
        <v>421503</v>
      </c>
      <c r="F22" s="64">
        <f t="shared" si="0"/>
        <v>778497</v>
      </c>
    </row>
    <row r="23" spans="1:6" ht="90">
      <c r="A23" s="65" t="s">
        <v>225</v>
      </c>
      <c r="B23" s="62" t="s">
        <v>213</v>
      </c>
      <c r="C23" s="26" t="s">
        <v>228</v>
      </c>
      <c r="D23" s="27">
        <v>5500</v>
      </c>
      <c r="E23" s="63">
        <v>5000</v>
      </c>
      <c r="F23" s="64">
        <f t="shared" si="0"/>
        <v>500</v>
      </c>
    </row>
    <row r="24" spans="1:6" ht="45">
      <c r="A24" s="50" t="s">
        <v>229</v>
      </c>
      <c r="B24" s="51" t="s">
        <v>213</v>
      </c>
      <c r="C24" s="52" t="s">
        <v>230</v>
      </c>
      <c r="D24" s="53">
        <v>13550066</v>
      </c>
      <c r="E24" s="54">
        <v>6628484.7400000002</v>
      </c>
      <c r="F24" s="55">
        <f t="shared" si="0"/>
        <v>6921581.2599999998</v>
      </c>
    </row>
    <row r="25" spans="1:6" ht="56.25">
      <c r="A25" s="24" t="s">
        <v>222</v>
      </c>
      <c r="B25" s="62" t="s">
        <v>213</v>
      </c>
      <c r="C25" s="26" t="s">
        <v>231</v>
      </c>
      <c r="D25" s="27">
        <v>9990000</v>
      </c>
      <c r="E25" s="63">
        <v>4697251.01</v>
      </c>
      <c r="F25" s="64">
        <f t="shared" si="0"/>
        <v>5292748.99</v>
      </c>
    </row>
    <row r="26" spans="1:6" ht="56.25">
      <c r="A26" s="24" t="s">
        <v>222</v>
      </c>
      <c r="B26" s="62" t="s">
        <v>213</v>
      </c>
      <c r="C26" s="26" t="s">
        <v>232</v>
      </c>
      <c r="D26" s="27">
        <v>3000000</v>
      </c>
      <c r="E26" s="63">
        <v>1555618.01</v>
      </c>
      <c r="F26" s="64">
        <f t="shared" si="0"/>
        <v>1444381.99</v>
      </c>
    </row>
    <row r="27" spans="1:6" ht="90">
      <c r="A27" s="65" t="s">
        <v>233</v>
      </c>
      <c r="B27" s="62" t="s">
        <v>213</v>
      </c>
      <c r="C27" s="26" t="s">
        <v>234</v>
      </c>
      <c r="D27" s="27">
        <v>5000</v>
      </c>
      <c r="E27" s="63" t="s">
        <v>50</v>
      </c>
      <c r="F27" s="64">
        <f t="shared" si="0"/>
        <v>5000</v>
      </c>
    </row>
    <row r="28" spans="1:6" ht="90">
      <c r="A28" s="65" t="s">
        <v>233</v>
      </c>
      <c r="B28" s="62" t="s">
        <v>213</v>
      </c>
      <c r="C28" s="26" t="s">
        <v>235</v>
      </c>
      <c r="D28" s="27">
        <v>100000</v>
      </c>
      <c r="E28" s="63">
        <v>54819.64</v>
      </c>
      <c r="F28" s="64">
        <f t="shared" si="0"/>
        <v>45180.36</v>
      </c>
    </row>
    <row r="29" spans="1:6" ht="90">
      <c r="A29" s="65" t="s">
        <v>233</v>
      </c>
      <c r="B29" s="62" t="s">
        <v>213</v>
      </c>
      <c r="C29" s="26" t="s">
        <v>236</v>
      </c>
      <c r="D29" s="27">
        <v>297000</v>
      </c>
      <c r="E29" s="63">
        <v>162730.07999999999</v>
      </c>
      <c r="F29" s="64">
        <f t="shared" si="0"/>
        <v>134269.92000000001</v>
      </c>
    </row>
    <row r="30" spans="1:6" ht="90">
      <c r="A30" s="65" t="s">
        <v>233</v>
      </c>
      <c r="B30" s="62" t="s">
        <v>213</v>
      </c>
      <c r="C30" s="26" t="s">
        <v>237</v>
      </c>
      <c r="D30" s="27">
        <v>158066</v>
      </c>
      <c r="E30" s="63">
        <v>158066</v>
      </c>
      <c r="F30" s="64" t="str">
        <f t="shared" si="0"/>
        <v>-</v>
      </c>
    </row>
    <row r="31" spans="1:6" ht="33.75">
      <c r="A31" s="50" t="s">
        <v>238</v>
      </c>
      <c r="B31" s="51" t="s">
        <v>213</v>
      </c>
      <c r="C31" s="52" t="s">
        <v>239</v>
      </c>
      <c r="D31" s="53">
        <v>1310000</v>
      </c>
      <c r="E31" s="54">
        <v>563350.30000000005</v>
      </c>
      <c r="F31" s="55">
        <f t="shared" si="0"/>
        <v>746649.7</v>
      </c>
    </row>
    <row r="32" spans="1:6" ht="90">
      <c r="A32" s="65" t="s">
        <v>233</v>
      </c>
      <c r="B32" s="62" t="s">
        <v>213</v>
      </c>
      <c r="C32" s="26" t="s">
        <v>240</v>
      </c>
      <c r="D32" s="27">
        <v>20000</v>
      </c>
      <c r="E32" s="63" t="s">
        <v>50</v>
      </c>
      <c r="F32" s="64">
        <f t="shared" si="0"/>
        <v>20000</v>
      </c>
    </row>
    <row r="33" spans="1:6" ht="67.5">
      <c r="A33" s="65" t="s">
        <v>217</v>
      </c>
      <c r="B33" s="62" t="s">
        <v>213</v>
      </c>
      <c r="C33" s="26" t="s">
        <v>241</v>
      </c>
      <c r="D33" s="27">
        <v>990000</v>
      </c>
      <c r="E33" s="63">
        <v>404495.42</v>
      </c>
      <c r="F33" s="64">
        <f t="shared" si="0"/>
        <v>585504.58000000007</v>
      </c>
    </row>
    <row r="34" spans="1:6" ht="67.5">
      <c r="A34" s="65" t="s">
        <v>217</v>
      </c>
      <c r="B34" s="62" t="s">
        <v>213</v>
      </c>
      <c r="C34" s="26" t="s">
        <v>242</v>
      </c>
      <c r="D34" s="27">
        <v>300000</v>
      </c>
      <c r="E34" s="63">
        <v>158854.88</v>
      </c>
      <c r="F34" s="64">
        <f t="shared" si="0"/>
        <v>141145.12</v>
      </c>
    </row>
    <row r="35" spans="1:6">
      <c r="A35" s="50" t="s">
        <v>243</v>
      </c>
      <c r="B35" s="51" t="s">
        <v>213</v>
      </c>
      <c r="C35" s="52" t="s">
        <v>244</v>
      </c>
      <c r="D35" s="53">
        <v>500000</v>
      </c>
      <c r="E35" s="54" t="s">
        <v>50</v>
      </c>
      <c r="F35" s="55">
        <f t="shared" si="0"/>
        <v>500000</v>
      </c>
    </row>
    <row r="36" spans="1:6" ht="90">
      <c r="A36" s="65" t="s">
        <v>245</v>
      </c>
      <c r="B36" s="62" t="s">
        <v>213</v>
      </c>
      <c r="C36" s="26" t="s">
        <v>246</v>
      </c>
      <c r="D36" s="27">
        <v>500000</v>
      </c>
      <c r="E36" s="63" t="s">
        <v>50</v>
      </c>
      <c r="F36" s="64">
        <f t="shared" si="0"/>
        <v>500000</v>
      </c>
    </row>
    <row r="37" spans="1:6">
      <c r="A37" s="50" t="s">
        <v>247</v>
      </c>
      <c r="B37" s="51" t="s">
        <v>213</v>
      </c>
      <c r="C37" s="52" t="s">
        <v>248</v>
      </c>
      <c r="D37" s="53">
        <v>29486710</v>
      </c>
      <c r="E37" s="54">
        <v>13138839.029999999</v>
      </c>
      <c r="F37" s="55">
        <f t="shared" si="0"/>
        <v>16347870.970000001</v>
      </c>
    </row>
    <row r="38" spans="1:6" ht="90">
      <c r="A38" s="65" t="s">
        <v>245</v>
      </c>
      <c r="B38" s="62" t="s">
        <v>213</v>
      </c>
      <c r="C38" s="26" t="s">
        <v>249</v>
      </c>
      <c r="D38" s="27">
        <v>3500</v>
      </c>
      <c r="E38" s="63" t="s">
        <v>50</v>
      </c>
      <c r="F38" s="64">
        <f t="shared" si="0"/>
        <v>3500</v>
      </c>
    </row>
    <row r="39" spans="1:6" ht="90">
      <c r="A39" s="65" t="s">
        <v>245</v>
      </c>
      <c r="B39" s="62" t="s">
        <v>213</v>
      </c>
      <c r="C39" s="26" t="s">
        <v>250</v>
      </c>
      <c r="D39" s="27">
        <v>771000</v>
      </c>
      <c r="E39" s="63">
        <v>326386</v>
      </c>
      <c r="F39" s="64">
        <f t="shared" si="0"/>
        <v>444614</v>
      </c>
    </row>
    <row r="40" spans="1:6" ht="90">
      <c r="A40" s="65" t="s">
        <v>245</v>
      </c>
      <c r="B40" s="62" t="s">
        <v>213</v>
      </c>
      <c r="C40" s="26" t="s">
        <v>251</v>
      </c>
      <c r="D40" s="27">
        <v>19388</v>
      </c>
      <c r="E40" s="63">
        <v>19388</v>
      </c>
      <c r="F40" s="64" t="str">
        <f t="shared" si="0"/>
        <v>-</v>
      </c>
    </row>
    <row r="41" spans="1:6" ht="90">
      <c r="A41" s="65" t="s">
        <v>245</v>
      </c>
      <c r="B41" s="62" t="s">
        <v>213</v>
      </c>
      <c r="C41" s="26" t="s">
        <v>252</v>
      </c>
      <c r="D41" s="27">
        <v>138567</v>
      </c>
      <c r="E41" s="63">
        <v>11026.65</v>
      </c>
      <c r="F41" s="64">
        <f t="shared" si="0"/>
        <v>127540.35</v>
      </c>
    </row>
    <row r="42" spans="1:6" ht="90">
      <c r="A42" s="65" t="s">
        <v>245</v>
      </c>
      <c r="B42" s="62" t="s">
        <v>213</v>
      </c>
      <c r="C42" s="26" t="s">
        <v>253</v>
      </c>
      <c r="D42" s="27">
        <v>8000</v>
      </c>
      <c r="E42" s="63">
        <v>8000</v>
      </c>
      <c r="F42" s="64" t="str">
        <f t="shared" si="0"/>
        <v>-</v>
      </c>
    </row>
    <row r="43" spans="1:6" ht="90">
      <c r="A43" s="65" t="s">
        <v>245</v>
      </c>
      <c r="B43" s="62" t="s">
        <v>213</v>
      </c>
      <c r="C43" s="26" t="s">
        <v>254</v>
      </c>
      <c r="D43" s="27">
        <v>125325</v>
      </c>
      <c r="E43" s="63">
        <v>125246.32</v>
      </c>
      <c r="F43" s="64">
        <f t="shared" si="0"/>
        <v>78.679999999993015</v>
      </c>
    </row>
    <row r="44" spans="1:6" ht="67.5">
      <c r="A44" s="65" t="s">
        <v>255</v>
      </c>
      <c r="B44" s="62" t="s">
        <v>213</v>
      </c>
      <c r="C44" s="26" t="s">
        <v>256</v>
      </c>
      <c r="D44" s="27">
        <v>100000</v>
      </c>
      <c r="E44" s="63">
        <v>49320.53</v>
      </c>
      <c r="F44" s="64">
        <f t="shared" si="0"/>
        <v>50679.47</v>
      </c>
    </row>
    <row r="45" spans="1:6" ht="67.5">
      <c r="A45" s="65" t="s">
        <v>255</v>
      </c>
      <c r="B45" s="62" t="s">
        <v>213</v>
      </c>
      <c r="C45" s="26" t="s">
        <v>257</v>
      </c>
      <c r="D45" s="27">
        <v>8359330</v>
      </c>
      <c r="E45" s="63">
        <v>3223542</v>
      </c>
      <c r="F45" s="64">
        <f t="shared" si="0"/>
        <v>5135788</v>
      </c>
    </row>
    <row r="46" spans="1:6" ht="67.5">
      <c r="A46" s="65" t="s">
        <v>255</v>
      </c>
      <c r="B46" s="62" t="s">
        <v>213</v>
      </c>
      <c r="C46" s="26" t="s">
        <v>258</v>
      </c>
      <c r="D46" s="27">
        <v>1200000</v>
      </c>
      <c r="E46" s="63">
        <v>667379.43000000005</v>
      </c>
      <c r="F46" s="64">
        <f t="shared" si="0"/>
        <v>532620.56999999995</v>
      </c>
    </row>
    <row r="47" spans="1:6" ht="67.5">
      <c r="A47" s="65" t="s">
        <v>255</v>
      </c>
      <c r="B47" s="62" t="s">
        <v>213</v>
      </c>
      <c r="C47" s="26" t="s">
        <v>259</v>
      </c>
      <c r="D47" s="27">
        <v>123600</v>
      </c>
      <c r="E47" s="63">
        <v>7866.3</v>
      </c>
      <c r="F47" s="64">
        <f t="shared" ref="F47:F78" si="1">IF(OR(D47="-",IF(E47="-",0,E47)&gt;=IF(D47="-",0,D47)),"-",IF(D47="-",0,D47)-IF(E47="-",0,E47))</f>
        <v>115733.7</v>
      </c>
    </row>
    <row r="48" spans="1:6" ht="67.5">
      <c r="A48" s="65" t="s">
        <v>255</v>
      </c>
      <c r="B48" s="62" t="s">
        <v>213</v>
      </c>
      <c r="C48" s="26" t="s">
        <v>260</v>
      </c>
      <c r="D48" s="27">
        <v>8000</v>
      </c>
      <c r="E48" s="63">
        <v>6000</v>
      </c>
      <c r="F48" s="64">
        <f t="shared" si="1"/>
        <v>2000</v>
      </c>
    </row>
    <row r="49" spans="1:6" ht="67.5">
      <c r="A49" s="65" t="s">
        <v>255</v>
      </c>
      <c r="B49" s="62" t="s">
        <v>213</v>
      </c>
      <c r="C49" s="26" t="s">
        <v>261</v>
      </c>
      <c r="D49" s="27">
        <v>30000</v>
      </c>
      <c r="E49" s="63">
        <v>22985.43</v>
      </c>
      <c r="F49" s="64">
        <f t="shared" si="1"/>
        <v>7014.57</v>
      </c>
    </row>
    <row r="50" spans="1:6" ht="90">
      <c r="A50" s="65" t="s">
        <v>245</v>
      </c>
      <c r="B50" s="62" t="s">
        <v>213</v>
      </c>
      <c r="C50" s="26" t="s">
        <v>262</v>
      </c>
      <c r="D50" s="27">
        <v>1100000</v>
      </c>
      <c r="E50" s="63">
        <v>17403</v>
      </c>
      <c r="F50" s="64">
        <f t="shared" si="1"/>
        <v>1082597</v>
      </c>
    </row>
    <row r="51" spans="1:6" ht="90">
      <c r="A51" s="65" t="s">
        <v>245</v>
      </c>
      <c r="B51" s="62" t="s">
        <v>213</v>
      </c>
      <c r="C51" s="26" t="s">
        <v>263</v>
      </c>
      <c r="D51" s="27">
        <v>280000</v>
      </c>
      <c r="E51" s="63">
        <v>181837</v>
      </c>
      <c r="F51" s="64">
        <f t="shared" si="1"/>
        <v>98163</v>
      </c>
    </row>
    <row r="52" spans="1:6" ht="90">
      <c r="A52" s="65" t="s">
        <v>245</v>
      </c>
      <c r="B52" s="62" t="s">
        <v>213</v>
      </c>
      <c r="C52" s="26" t="s">
        <v>264</v>
      </c>
      <c r="D52" s="27">
        <v>520000</v>
      </c>
      <c r="E52" s="63">
        <v>343353.5</v>
      </c>
      <c r="F52" s="64">
        <f t="shared" si="1"/>
        <v>176646.5</v>
      </c>
    </row>
    <row r="53" spans="1:6" ht="67.5">
      <c r="A53" s="65" t="s">
        <v>255</v>
      </c>
      <c r="B53" s="62" t="s">
        <v>213</v>
      </c>
      <c r="C53" s="26" t="s">
        <v>265</v>
      </c>
      <c r="D53" s="27">
        <v>850000</v>
      </c>
      <c r="E53" s="63">
        <v>388209.4</v>
      </c>
      <c r="F53" s="64">
        <f t="shared" si="1"/>
        <v>461790.6</v>
      </c>
    </row>
    <row r="54" spans="1:6" ht="67.5">
      <c r="A54" s="65" t="s">
        <v>255</v>
      </c>
      <c r="B54" s="62" t="s">
        <v>213</v>
      </c>
      <c r="C54" s="26" t="s">
        <v>266</v>
      </c>
      <c r="D54" s="27">
        <v>185000</v>
      </c>
      <c r="E54" s="63">
        <v>82000</v>
      </c>
      <c r="F54" s="64">
        <f t="shared" si="1"/>
        <v>103000</v>
      </c>
    </row>
    <row r="55" spans="1:6" ht="67.5">
      <c r="A55" s="65" t="s">
        <v>255</v>
      </c>
      <c r="B55" s="62" t="s">
        <v>213</v>
      </c>
      <c r="C55" s="26" t="s">
        <v>267</v>
      </c>
      <c r="D55" s="27">
        <v>11080000</v>
      </c>
      <c r="E55" s="63">
        <v>5555804.9500000002</v>
      </c>
      <c r="F55" s="64">
        <f t="shared" si="1"/>
        <v>5524195.0499999998</v>
      </c>
    </row>
    <row r="56" spans="1:6" ht="67.5">
      <c r="A56" s="65" t="s">
        <v>255</v>
      </c>
      <c r="B56" s="62" t="s">
        <v>213</v>
      </c>
      <c r="C56" s="26" t="s">
        <v>268</v>
      </c>
      <c r="D56" s="27">
        <v>4200000</v>
      </c>
      <c r="E56" s="63">
        <v>1953090.52</v>
      </c>
      <c r="F56" s="64">
        <f t="shared" si="1"/>
        <v>2246909.48</v>
      </c>
    </row>
    <row r="57" spans="1:6" ht="90">
      <c r="A57" s="65" t="s">
        <v>245</v>
      </c>
      <c r="B57" s="62" t="s">
        <v>213</v>
      </c>
      <c r="C57" s="26" t="s">
        <v>269</v>
      </c>
      <c r="D57" s="27">
        <v>385000</v>
      </c>
      <c r="E57" s="63">
        <v>150000</v>
      </c>
      <c r="F57" s="64">
        <f t="shared" si="1"/>
        <v>235000</v>
      </c>
    </row>
    <row r="58" spans="1:6">
      <c r="A58" s="50" t="s">
        <v>270</v>
      </c>
      <c r="B58" s="51" t="s">
        <v>213</v>
      </c>
      <c r="C58" s="52" t="s">
        <v>271</v>
      </c>
      <c r="D58" s="53">
        <v>801500</v>
      </c>
      <c r="E58" s="54">
        <v>396898.48</v>
      </c>
      <c r="F58" s="55">
        <f t="shared" si="1"/>
        <v>404601.52</v>
      </c>
    </row>
    <row r="59" spans="1:6" ht="45">
      <c r="A59" s="24" t="s">
        <v>272</v>
      </c>
      <c r="B59" s="62" t="s">
        <v>213</v>
      </c>
      <c r="C59" s="26" t="s">
        <v>273</v>
      </c>
      <c r="D59" s="27">
        <v>580807</v>
      </c>
      <c r="E59" s="63">
        <v>303535.96000000002</v>
      </c>
      <c r="F59" s="64">
        <f t="shared" si="1"/>
        <v>277271.03999999998</v>
      </c>
    </row>
    <row r="60" spans="1:6" ht="45">
      <c r="A60" s="24" t="s">
        <v>272</v>
      </c>
      <c r="B60" s="62" t="s">
        <v>213</v>
      </c>
      <c r="C60" s="26" t="s">
        <v>274</v>
      </c>
      <c r="D60" s="27">
        <v>50693</v>
      </c>
      <c r="E60" s="63">
        <v>3960</v>
      </c>
      <c r="F60" s="64">
        <f t="shared" si="1"/>
        <v>46733</v>
      </c>
    </row>
    <row r="61" spans="1:6" ht="45">
      <c r="A61" s="24" t="s">
        <v>272</v>
      </c>
      <c r="B61" s="62" t="s">
        <v>213</v>
      </c>
      <c r="C61" s="26" t="s">
        <v>275</v>
      </c>
      <c r="D61" s="27">
        <v>170000</v>
      </c>
      <c r="E61" s="63">
        <v>89402.52</v>
      </c>
      <c r="F61" s="64">
        <f t="shared" si="1"/>
        <v>80597.48</v>
      </c>
    </row>
    <row r="62" spans="1:6">
      <c r="A62" s="50" t="s">
        <v>276</v>
      </c>
      <c r="B62" s="51" t="s">
        <v>213</v>
      </c>
      <c r="C62" s="52" t="s">
        <v>277</v>
      </c>
      <c r="D62" s="53">
        <v>127500</v>
      </c>
      <c r="E62" s="54">
        <v>58000</v>
      </c>
      <c r="F62" s="55">
        <f t="shared" si="1"/>
        <v>69500</v>
      </c>
    </row>
    <row r="63" spans="1:6" ht="67.5">
      <c r="A63" s="65" t="s">
        <v>255</v>
      </c>
      <c r="B63" s="62" t="s">
        <v>213</v>
      </c>
      <c r="C63" s="26" t="s">
        <v>278</v>
      </c>
      <c r="D63" s="27">
        <v>67500</v>
      </c>
      <c r="E63" s="63">
        <v>58000</v>
      </c>
      <c r="F63" s="64">
        <f t="shared" si="1"/>
        <v>9500</v>
      </c>
    </row>
    <row r="64" spans="1:6" ht="67.5">
      <c r="A64" s="65" t="s">
        <v>255</v>
      </c>
      <c r="B64" s="62" t="s">
        <v>213</v>
      </c>
      <c r="C64" s="26" t="s">
        <v>279</v>
      </c>
      <c r="D64" s="27">
        <v>60000</v>
      </c>
      <c r="E64" s="63" t="s">
        <v>50</v>
      </c>
      <c r="F64" s="64">
        <f t="shared" si="1"/>
        <v>60000</v>
      </c>
    </row>
    <row r="65" spans="1:6" ht="22.5">
      <c r="A65" s="50" t="s">
        <v>280</v>
      </c>
      <c r="B65" s="51" t="s">
        <v>213</v>
      </c>
      <c r="C65" s="52" t="s">
        <v>281</v>
      </c>
      <c r="D65" s="53">
        <v>770040</v>
      </c>
      <c r="E65" s="54">
        <v>59322.1</v>
      </c>
      <c r="F65" s="55">
        <f t="shared" si="1"/>
        <v>710717.9</v>
      </c>
    </row>
    <row r="66" spans="1:6" ht="67.5">
      <c r="A66" s="65" t="s">
        <v>255</v>
      </c>
      <c r="B66" s="62" t="s">
        <v>213</v>
      </c>
      <c r="C66" s="26" t="s">
        <v>282</v>
      </c>
      <c r="D66" s="27">
        <v>688000</v>
      </c>
      <c r="E66" s="63">
        <v>12168</v>
      </c>
      <c r="F66" s="64">
        <f t="shared" si="1"/>
        <v>675832</v>
      </c>
    </row>
    <row r="67" spans="1:6" ht="67.5">
      <c r="A67" s="65" t="s">
        <v>255</v>
      </c>
      <c r="B67" s="62" t="s">
        <v>213</v>
      </c>
      <c r="C67" s="26" t="s">
        <v>283</v>
      </c>
      <c r="D67" s="27">
        <v>65000</v>
      </c>
      <c r="E67" s="63">
        <v>47154.1</v>
      </c>
      <c r="F67" s="64">
        <f t="shared" si="1"/>
        <v>17845.900000000001</v>
      </c>
    </row>
    <row r="68" spans="1:6" ht="67.5">
      <c r="A68" s="65" t="s">
        <v>255</v>
      </c>
      <c r="B68" s="62" t="s">
        <v>213</v>
      </c>
      <c r="C68" s="26" t="s">
        <v>284</v>
      </c>
      <c r="D68" s="27">
        <v>10000</v>
      </c>
      <c r="E68" s="63" t="s">
        <v>50</v>
      </c>
      <c r="F68" s="64">
        <f t="shared" si="1"/>
        <v>10000</v>
      </c>
    </row>
    <row r="69" spans="1:6">
      <c r="A69" s="24" t="s">
        <v>285</v>
      </c>
      <c r="B69" s="62" t="s">
        <v>213</v>
      </c>
      <c r="C69" s="26" t="s">
        <v>286</v>
      </c>
      <c r="D69" s="27">
        <v>7040</v>
      </c>
      <c r="E69" s="63" t="s">
        <v>50</v>
      </c>
      <c r="F69" s="64">
        <f t="shared" si="1"/>
        <v>7040</v>
      </c>
    </row>
    <row r="70" spans="1:6">
      <c r="A70" s="50" t="s">
        <v>287</v>
      </c>
      <c r="B70" s="51" t="s">
        <v>213</v>
      </c>
      <c r="C70" s="52" t="s">
        <v>288</v>
      </c>
      <c r="D70" s="53">
        <v>30000</v>
      </c>
      <c r="E70" s="54" t="s">
        <v>50</v>
      </c>
      <c r="F70" s="55">
        <f t="shared" si="1"/>
        <v>30000</v>
      </c>
    </row>
    <row r="71" spans="1:6" ht="90">
      <c r="A71" s="65" t="s">
        <v>245</v>
      </c>
      <c r="B71" s="62" t="s">
        <v>213</v>
      </c>
      <c r="C71" s="26" t="s">
        <v>289</v>
      </c>
      <c r="D71" s="27">
        <v>30000</v>
      </c>
      <c r="E71" s="63" t="s">
        <v>50</v>
      </c>
      <c r="F71" s="64">
        <f t="shared" si="1"/>
        <v>30000</v>
      </c>
    </row>
    <row r="72" spans="1:6">
      <c r="A72" s="50" t="s">
        <v>290</v>
      </c>
      <c r="B72" s="51" t="s">
        <v>213</v>
      </c>
      <c r="C72" s="52" t="s">
        <v>291</v>
      </c>
      <c r="D72" s="53">
        <v>5000000</v>
      </c>
      <c r="E72" s="54">
        <v>326454.40000000002</v>
      </c>
      <c r="F72" s="55">
        <f t="shared" si="1"/>
        <v>4673545.5999999996</v>
      </c>
    </row>
    <row r="73" spans="1:6" ht="67.5">
      <c r="A73" s="65" t="s">
        <v>255</v>
      </c>
      <c r="B73" s="62" t="s">
        <v>213</v>
      </c>
      <c r="C73" s="26" t="s">
        <v>292</v>
      </c>
      <c r="D73" s="27">
        <v>4393258.4000000004</v>
      </c>
      <c r="E73" s="63">
        <v>326454.40000000002</v>
      </c>
      <c r="F73" s="64">
        <f t="shared" si="1"/>
        <v>4066804.0000000005</v>
      </c>
    </row>
    <row r="74" spans="1:6" ht="33.75">
      <c r="A74" s="24" t="s">
        <v>293</v>
      </c>
      <c r="B74" s="62" t="s">
        <v>213</v>
      </c>
      <c r="C74" s="26" t="s">
        <v>294</v>
      </c>
      <c r="D74" s="27">
        <v>606741.6</v>
      </c>
      <c r="E74" s="63" t="s">
        <v>50</v>
      </c>
      <c r="F74" s="64">
        <f t="shared" si="1"/>
        <v>606741.6</v>
      </c>
    </row>
    <row r="75" spans="1:6">
      <c r="A75" s="50" t="s">
        <v>295</v>
      </c>
      <c r="B75" s="51" t="s">
        <v>213</v>
      </c>
      <c r="C75" s="52" t="s">
        <v>296</v>
      </c>
      <c r="D75" s="53">
        <v>350000</v>
      </c>
      <c r="E75" s="54">
        <v>231421.42</v>
      </c>
      <c r="F75" s="55">
        <f t="shared" si="1"/>
        <v>118578.57999999999</v>
      </c>
    </row>
    <row r="76" spans="1:6" ht="90">
      <c r="A76" s="65" t="s">
        <v>245</v>
      </c>
      <c r="B76" s="62" t="s">
        <v>213</v>
      </c>
      <c r="C76" s="26" t="s">
        <v>297</v>
      </c>
      <c r="D76" s="27">
        <v>50000</v>
      </c>
      <c r="E76" s="63" t="s">
        <v>50</v>
      </c>
      <c r="F76" s="64">
        <f t="shared" si="1"/>
        <v>50000</v>
      </c>
    </row>
    <row r="77" spans="1:6" ht="90">
      <c r="A77" s="65" t="s">
        <v>245</v>
      </c>
      <c r="B77" s="62" t="s">
        <v>213</v>
      </c>
      <c r="C77" s="26" t="s">
        <v>298</v>
      </c>
      <c r="D77" s="27">
        <v>100000</v>
      </c>
      <c r="E77" s="63">
        <v>98421.42</v>
      </c>
      <c r="F77" s="64">
        <f t="shared" si="1"/>
        <v>1578.5800000000017</v>
      </c>
    </row>
    <row r="78" spans="1:6" ht="67.5">
      <c r="A78" s="65" t="s">
        <v>255</v>
      </c>
      <c r="B78" s="62" t="s">
        <v>213</v>
      </c>
      <c r="C78" s="26" t="s">
        <v>299</v>
      </c>
      <c r="D78" s="27">
        <v>200000</v>
      </c>
      <c r="E78" s="63">
        <v>133000</v>
      </c>
      <c r="F78" s="64">
        <f t="shared" si="1"/>
        <v>67000</v>
      </c>
    </row>
    <row r="79" spans="1:6">
      <c r="A79" s="50" t="s">
        <v>300</v>
      </c>
      <c r="B79" s="51" t="s">
        <v>213</v>
      </c>
      <c r="C79" s="52" t="s">
        <v>301</v>
      </c>
      <c r="D79" s="53">
        <v>400000</v>
      </c>
      <c r="E79" s="54">
        <v>262070.57</v>
      </c>
      <c r="F79" s="55">
        <f t="shared" ref="F79:F110" si="2">IF(OR(D79="-",IF(E79="-",0,E79)&gt;=IF(D79="-",0,D79)),"-",IF(D79="-",0,D79)-IF(E79="-",0,E79))</f>
        <v>137929.43</v>
      </c>
    </row>
    <row r="80" spans="1:6" ht="90">
      <c r="A80" s="65" t="s">
        <v>245</v>
      </c>
      <c r="B80" s="62" t="s">
        <v>213</v>
      </c>
      <c r="C80" s="26" t="s">
        <v>302</v>
      </c>
      <c r="D80" s="27">
        <v>400000</v>
      </c>
      <c r="E80" s="63">
        <v>262070.57</v>
      </c>
      <c r="F80" s="64">
        <f t="shared" si="2"/>
        <v>137929.43</v>
      </c>
    </row>
    <row r="81" spans="1:6">
      <c r="A81" s="50" t="s">
        <v>303</v>
      </c>
      <c r="B81" s="51" t="s">
        <v>213</v>
      </c>
      <c r="C81" s="52" t="s">
        <v>304</v>
      </c>
      <c r="D81" s="53">
        <v>8642746.4000000004</v>
      </c>
      <c r="E81" s="54">
        <v>3481479.75</v>
      </c>
      <c r="F81" s="55">
        <f t="shared" si="2"/>
        <v>5161266.6500000004</v>
      </c>
    </row>
    <row r="82" spans="1:6" ht="90">
      <c r="A82" s="65" t="s">
        <v>245</v>
      </c>
      <c r="B82" s="62" t="s">
        <v>213</v>
      </c>
      <c r="C82" s="26" t="s">
        <v>305</v>
      </c>
      <c r="D82" s="27">
        <v>5000</v>
      </c>
      <c r="E82" s="63" t="s">
        <v>50</v>
      </c>
      <c r="F82" s="64">
        <f t="shared" si="2"/>
        <v>5000</v>
      </c>
    </row>
    <row r="83" spans="1:6" ht="90">
      <c r="A83" s="65" t="s">
        <v>245</v>
      </c>
      <c r="B83" s="62" t="s">
        <v>213</v>
      </c>
      <c r="C83" s="26" t="s">
        <v>306</v>
      </c>
      <c r="D83" s="27">
        <v>4500000</v>
      </c>
      <c r="E83" s="63">
        <v>2307226.77</v>
      </c>
      <c r="F83" s="64">
        <f t="shared" si="2"/>
        <v>2192773.23</v>
      </c>
    </row>
    <row r="84" spans="1:6" ht="67.5">
      <c r="A84" s="65" t="s">
        <v>255</v>
      </c>
      <c r="B84" s="62" t="s">
        <v>213</v>
      </c>
      <c r="C84" s="26" t="s">
        <v>307</v>
      </c>
      <c r="D84" s="27">
        <v>3777746.4</v>
      </c>
      <c r="E84" s="63">
        <v>1174252.98</v>
      </c>
      <c r="F84" s="64">
        <f t="shared" si="2"/>
        <v>2603493.42</v>
      </c>
    </row>
    <row r="85" spans="1:6" ht="90">
      <c r="A85" s="65" t="s">
        <v>245</v>
      </c>
      <c r="B85" s="62" t="s">
        <v>213</v>
      </c>
      <c r="C85" s="26" t="s">
        <v>308</v>
      </c>
      <c r="D85" s="27">
        <v>360000</v>
      </c>
      <c r="E85" s="63" t="s">
        <v>50</v>
      </c>
      <c r="F85" s="64">
        <f t="shared" si="2"/>
        <v>360000</v>
      </c>
    </row>
    <row r="86" spans="1:6">
      <c r="A86" s="50" t="s">
        <v>309</v>
      </c>
      <c r="B86" s="51" t="s">
        <v>213</v>
      </c>
      <c r="C86" s="52" t="s">
        <v>310</v>
      </c>
      <c r="D86" s="53">
        <v>48387807.600000001</v>
      </c>
      <c r="E86" s="54">
        <v>12801334.9</v>
      </c>
      <c r="F86" s="55">
        <f t="shared" si="2"/>
        <v>35586472.700000003</v>
      </c>
    </row>
    <row r="87" spans="1:6" ht="67.5">
      <c r="A87" s="65" t="s">
        <v>255</v>
      </c>
      <c r="B87" s="62" t="s">
        <v>213</v>
      </c>
      <c r="C87" s="26" t="s">
        <v>311</v>
      </c>
      <c r="D87" s="27">
        <v>23041148.399999999</v>
      </c>
      <c r="E87" s="63">
        <v>9390694.3000000007</v>
      </c>
      <c r="F87" s="64">
        <f t="shared" si="2"/>
        <v>13650454.099999998</v>
      </c>
    </row>
    <row r="88" spans="1:6" ht="56.25">
      <c r="A88" s="24" t="s">
        <v>312</v>
      </c>
      <c r="B88" s="62" t="s">
        <v>213</v>
      </c>
      <c r="C88" s="26" t="s">
        <v>313</v>
      </c>
      <c r="D88" s="27">
        <v>2865027.2</v>
      </c>
      <c r="E88" s="63">
        <v>1264321.2</v>
      </c>
      <c r="F88" s="64">
        <f t="shared" si="2"/>
        <v>1600706.0000000002</v>
      </c>
    </row>
    <row r="89" spans="1:6" ht="33.75">
      <c r="A89" s="24" t="s">
        <v>314</v>
      </c>
      <c r="B89" s="62" t="s">
        <v>213</v>
      </c>
      <c r="C89" s="26" t="s">
        <v>315</v>
      </c>
      <c r="D89" s="27">
        <v>1052632</v>
      </c>
      <c r="E89" s="63" t="s">
        <v>50</v>
      </c>
      <c r="F89" s="64">
        <f t="shared" si="2"/>
        <v>1052632</v>
      </c>
    </row>
    <row r="90" spans="1:6" ht="67.5">
      <c r="A90" s="65" t="s">
        <v>255</v>
      </c>
      <c r="B90" s="62" t="s">
        <v>213</v>
      </c>
      <c r="C90" s="26" t="s">
        <v>316</v>
      </c>
      <c r="D90" s="27">
        <v>545000</v>
      </c>
      <c r="E90" s="63">
        <v>175000</v>
      </c>
      <c r="F90" s="64">
        <f t="shared" si="2"/>
        <v>370000</v>
      </c>
    </row>
    <row r="91" spans="1:6" ht="67.5">
      <c r="A91" s="65" t="s">
        <v>255</v>
      </c>
      <c r="B91" s="62" t="s">
        <v>213</v>
      </c>
      <c r="C91" s="26" t="s">
        <v>317</v>
      </c>
      <c r="D91" s="27">
        <v>755000</v>
      </c>
      <c r="E91" s="63">
        <v>627731</v>
      </c>
      <c r="F91" s="64">
        <f t="shared" si="2"/>
        <v>127269</v>
      </c>
    </row>
    <row r="92" spans="1:6" ht="67.5">
      <c r="A92" s="65" t="s">
        <v>255</v>
      </c>
      <c r="B92" s="62" t="s">
        <v>213</v>
      </c>
      <c r="C92" s="26" t="s">
        <v>318</v>
      </c>
      <c r="D92" s="27">
        <v>37500</v>
      </c>
      <c r="E92" s="63" t="s">
        <v>50</v>
      </c>
      <c r="F92" s="64">
        <f t="shared" si="2"/>
        <v>37500</v>
      </c>
    </row>
    <row r="93" spans="1:6" ht="67.5">
      <c r="A93" s="65" t="s">
        <v>255</v>
      </c>
      <c r="B93" s="62" t="s">
        <v>213</v>
      </c>
      <c r="C93" s="26" t="s">
        <v>319</v>
      </c>
      <c r="D93" s="27">
        <v>12500</v>
      </c>
      <c r="E93" s="63" t="s">
        <v>50</v>
      </c>
      <c r="F93" s="64">
        <f t="shared" si="2"/>
        <v>12500</v>
      </c>
    </row>
    <row r="94" spans="1:6" ht="67.5">
      <c r="A94" s="65" t="s">
        <v>255</v>
      </c>
      <c r="B94" s="62" t="s">
        <v>213</v>
      </c>
      <c r="C94" s="26" t="s">
        <v>320</v>
      </c>
      <c r="D94" s="27">
        <v>128000</v>
      </c>
      <c r="E94" s="63" t="s">
        <v>50</v>
      </c>
      <c r="F94" s="64">
        <f t="shared" si="2"/>
        <v>128000</v>
      </c>
    </row>
    <row r="95" spans="1:6" ht="22.5">
      <c r="A95" s="24" t="s">
        <v>321</v>
      </c>
      <c r="B95" s="62" t="s">
        <v>213</v>
      </c>
      <c r="C95" s="26" t="s">
        <v>322</v>
      </c>
      <c r="D95" s="27">
        <v>19951000</v>
      </c>
      <c r="E95" s="63">
        <v>1343588.4</v>
      </c>
      <c r="F95" s="64">
        <f t="shared" si="2"/>
        <v>18607411.600000001</v>
      </c>
    </row>
    <row r="96" spans="1:6">
      <c r="A96" s="50" t="s">
        <v>323</v>
      </c>
      <c r="B96" s="51" t="s">
        <v>213</v>
      </c>
      <c r="C96" s="52" t="s">
        <v>324</v>
      </c>
      <c r="D96" s="53">
        <v>4401530</v>
      </c>
      <c r="E96" s="54">
        <v>1426749.22</v>
      </c>
      <c r="F96" s="55">
        <f t="shared" si="2"/>
        <v>2974780.7800000003</v>
      </c>
    </row>
    <row r="97" spans="1:6" ht="90">
      <c r="A97" s="65" t="s">
        <v>245</v>
      </c>
      <c r="B97" s="62" t="s">
        <v>213</v>
      </c>
      <c r="C97" s="26" t="s">
        <v>325</v>
      </c>
      <c r="D97" s="27">
        <v>360000</v>
      </c>
      <c r="E97" s="63">
        <v>100000</v>
      </c>
      <c r="F97" s="64">
        <f t="shared" si="2"/>
        <v>260000</v>
      </c>
    </row>
    <row r="98" spans="1:6" ht="67.5">
      <c r="A98" s="65" t="s">
        <v>255</v>
      </c>
      <c r="B98" s="62" t="s">
        <v>213</v>
      </c>
      <c r="C98" s="26" t="s">
        <v>326</v>
      </c>
      <c r="D98" s="27">
        <v>443000</v>
      </c>
      <c r="E98" s="63">
        <v>86082.67</v>
      </c>
      <c r="F98" s="64">
        <f t="shared" si="2"/>
        <v>356917.33</v>
      </c>
    </row>
    <row r="99" spans="1:6" ht="67.5">
      <c r="A99" s="65" t="s">
        <v>255</v>
      </c>
      <c r="B99" s="62" t="s">
        <v>213</v>
      </c>
      <c r="C99" s="26" t="s">
        <v>327</v>
      </c>
      <c r="D99" s="27">
        <v>1500000</v>
      </c>
      <c r="E99" s="63">
        <v>649092.51</v>
      </c>
      <c r="F99" s="64">
        <f t="shared" si="2"/>
        <v>850907.49</v>
      </c>
    </row>
    <row r="100" spans="1:6" ht="67.5">
      <c r="A100" s="65" t="s">
        <v>255</v>
      </c>
      <c r="B100" s="62" t="s">
        <v>213</v>
      </c>
      <c r="C100" s="26" t="s">
        <v>328</v>
      </c>
      <c r="D100" s="27">
        <v>500000</v>
      </c>
      <c r="E100" s="63">
        <v>172132.04</v>
      </c>
      <c r="F100" s="64">
        <f t="shared" si="2"/>
        <v>327867.95999999996</v>
      </c>
    </row>
    <row r="101" spans="1:6" ht="67.5">
      <c r="A101" s="65" t="s">
        <v>255</v>
      </c>
      <c r="B101" s="62" t="s">
        <v>213</v>
      </c>
      <c r="C101" s="26" t="s">
        <v>329</v>
      </c>
      <c r="D101" s="27">
        <v>1598530</v>
      </c>
      <c r="E101" s="63">
        <v>419442</v>
      </c>
      <c r="F101" s="64">
        <f t="shared" si="2"/>
        <v>1179088</v>
      </c>
    </row>
    <row r="102" spans="1:6">
      <c r="A102" s="50" t="s">
        <v>330</v>
      </c>
      <c r="B102" s="51" t="s">
        <v>213</v>
      </c>
      <c r="C102" s="52" t="s">
        <v>331</v>
      </c>
      <c r="D102" s="53">
        <v>115455200</v>
      </c>
      <c r="E102" s="54">
        <v>10244042.289999999</v>
      </c>
      <c r="F102" s="55">
        <f t="shared" si="2"/>
        <v>105211157.71000001</v>
      </c>
    </row>
    <row r="103" spans="1:6" ht="67.5">
      <c r="A103" s="65" t="s">
        <v>255</v>
      </c>
      <c r="B103" s="62" t="s">
        <v>213</v>
      </c>
      <c r="C103" s="26" t="s">
        <v>332</v>
      </c>
      <c r="D103" s="27">
        <v>4485500</v>
      </c>
      <c r="E103" s="63">
        <v>878318.16</v>
      </c>
      <c r="F103" s="64">
        <f t="shared" si="2"/>
        <v>3607181.84</v>
      </c>
    </row>
    <row r="104" spans="1:6" ht="67.5">
      <c r="A104" s="65" t="s">
        <v>255</v>
      </c>
      <c r="B104" s="62" t="s">
        <v>213</v>
      </c>
      <c r="C104" s="26" t="s">
        <v>333</v>
      </c>
      <c r="D104" s="27">
        <v>85000</v>
      </c>
      <c r="E104" s="63">
        <v>17314.849999999999</v>
      </c>
      <c r="F104" s="64">
        <f t="shared" si="2"/>
        <v>67685.149999999994</v>
      </c>
    </row>
    <row r="105" spans="1:6" ht="67.5">
      <c r="A105" s="65" t="s">
        <v>255</v>
      </c>
      <c r="B105" s="62" t="s">
        <v>213</v>
      </c>
      <c r="C105" s="26" t="s">
        <v>334</v>
      </c>
      <c r="D105" s="27">
        <v>3560000</v>
      </c>
      <c r="E105" s="63">
        <v>2045189</v>
      </c>
      <c r="F105" s="64">
        <f t="shared" si="2"/>
        <v>1514811</v>
      </c>
    </row>
    <row r="106" spans="1:6" ht="67.5">
      <c r="A106" s="65" t="s">
        <v>255</v>
      </c>
      <c r="B106" s="62" t="s">
        <v>213</v>
      </c>
      <c r="C106" s="26" t="s">
        <v>335</v>
      </c>
      <c r="D106" s="27">
        <v>5000</v>
      </c>
      <c r="E106" s="63" t="s">
        <v>50</v>
      </c>
      <c r="F106" s="64">
        <f t="shared" si="2"/>
        <v>5000</v>
      </c>
    </row>
    <row r="107" spans="1:6" ht="33.75">
      <c r="A107" s="24" t="s">
        <v>336</v>
      </c>
      <c r="B107" s="62" t="s">
        <v>213</v>
      </c>
      <c r="C107" s="26" t="s">
        <v>337</v>
      </c>
      <c r="D107" s="27">
        <v>91133000</v>
      </c>
      <c r="E107" s="63" t="s">
        <v>50</v>
      </c>
      <c r="F107" s="64">
        <f t="shared" si="2"/>
        <v>91133000</v>
      </c>
    </row>
    <row r="108" spans="1:6" ht="67.5">
      <c r="A108" s="65" t="s">
        <v>255</v>
      </c>
      <c r="B108" s="62" t="s">
        <v>213</v>
      </c>
      <c r="C108" s="26" t="s">
        <v>338</v>
      </c>
      <c r="D108" s="27">
        <v>8836014</v>
      </c>
      <c r="E108" s="63">
        <v>4294287.12</v>
      </c>
      <c r="F108" s="64">
        <f t="shared" si="2"/>
        <v>4541726.88</v>
      </c>
    </row>
    <row r="109" spans="1:6" ht="67.5">
      <c r="A109" s="65" t="s">
        <v>255</v>
      </c>
      <c r="B109" s="62" t="s">
        <v>213</v>
      </c>
      <c r="C109" s="26" t="s">
        <v>339</v>
      </c>
      <c r="D109" s="27">
        <v>10000</v>
      </c>
      <c r="E109" s="63">
        <v>5000</v>
      </c>
      <c r="F109" s="64">
        <f t="shared" si="2"/>
        <v>5000</v>
      </c>
    </row>
    <row r="110" spans="1:6" ht="67.5">
      <c r="A110" s="65" t="s">
        <v>255</v>
      </c>
      <c r="B110" s="62" t="s">
        <v>213</v>
      </c>
      <c r="C110" s="26" t="s">
        <v>340</v>
      </c>
      <c r="D110" s="27">
        <v>2132286</v>
      </c>
      <c r="E110" s="63">
        <v>1618096.23</v>
      </c>
      <c r="F110" s="64">
        <f t="shared" si="2"/>
        <v>514189.77</v>
      </c>
    </row>
    <row r="111" spans="1:6" ht="33.75">
      <c r="A111" s="24" t="s">
        <v>341</v>
      </c>
      <c r="B111" s="62" t="s">
        <v>213</v>
      </c>
      <c r="C111" s="26" t="s">
        <v>342</v>
      </c>
      <c r="D111" s="27">
        <v>4086686</v>
      </c>
      <c r="E111" s="63">
        <v>1117373.3700000001</v>
      </c>
      <c r="F111" s="64">
        <f t="shared" ref="F111:F142" si="3">IF(OR(D111="-",IF(E111="-",0,E111)&gt;=IF(D111="-",0,D111)),"-",IF(D111="-",0,D111)-IF(E111="-",0,E111))</f>
        <v>2969312.63</v>
      </c>
    </row>
    <row r="112" spans="1:6" ht="33.75">
      <c r="A112" s="24" t="s">
        <v>341</v>
      </c>
      <c r="B112" s="62" t="s">
        <v>213</v>
      </c>
      <c r="C112" s="26" t="s">
        <v>343</v>
      </c>
      <c r="D112" s="27">
        <v>1121714</v>
      </c>
      <c r="E112" s="63">
        <v>268463.56</v>
      </c>
      <c r="F112" s="64">
        <f t="shared" si="3"/>
        <v>853250.44</v>
      </c>
    </row>
    <row r="113" spans="1:6">
      <c r="A113" s="50" t="s">
        <v>344</v>
      </c>
      <c r="B113" s="51" t="s">
        <v>213</v>
      </c>
      <c r="C113" s="52" t="s">
        <v>345</v>
      </c>
      <c r="D113" s="53">
        <v>19700</v>
      </c>
      <c r="E113" s="54">
        <v>9091.56</v>
      </c>
      <c r="F113" s="55">
        <f t="shared" si="3"/>
        <v>10608.44</v>
      </c>
    </row>
    <row r="114" spans="1:6" ht="90">
      <c r="A114" s="65" t="s">
        <v>245</v>
      </c>
      <c r="B114" s="62" t="s">
        <v>213</v>
      </c>
      <c r="C114" s="26" t="s">
        <v>346</v>
      </c>
      <c r="D114" s="27">
        <v>19700</v>
      </c>
      <c r="E114" s="63">
        <v>9091.56</v>
      </c>
      <c r="F114" s="64">
        <f t="shared" si="3"/>
        <v>10608.44</v>
      </c>
    </row>
    <row r="115" spans="1:6" ht="22.5">
      <c r="A115" s="50" t="s">
        <v>347</v>
      </c>
      <c r="B115" s="51" t="s">
        <v>213</v>
      </c>
      <c r="C115" s="52" t="s">
        <v>348</v>
      </c>
      <c r="D115" s="53">
        <v>797000</v>
      </c>
      <c r="E115" s="54">
        <v>109464.3</v>
      </c>
      <c r="F115" s="55">
        <f t="shared" si="3"/>
        <v>687535.7</v>
      </c>
    </row>
    <row r="116" spans="1:6" ht="67.5">
      <c r="A116" s="65" t="s">
        <v>255</v>
      </c>
      <c r="B116" s="62" t="s">
        <v>213</v>
      </c>
      <c r="C116" s="26" t="s">
        <v>349</v>
      </c>
      <c r="D116" s="27">
        <v>797000</v>
      </c>
      <c r="E116" s="63">
        <v>109464.3</v>
      </c>
      <c r="F116" s="64">
        <f t="shared" si="3"/>
        <v>687535.7</v>
      </c>
    </row>
    <row r="117" spans="1:6" ht="22.5">
      <c r="A117" s="50" t="s">
        <v>350</v>
      </c>
      <c r="B117" s="51" t="s">
        <v>213</v>
      </c>
      <c r="C117" s="52" t="s">
        <v>351</v>
      </c>
      <c r="D117" s="53">
        <v>2077700</v>
      </c>
      <c r="E117" s="54">
        <v>314733</v>
      </c>
      <c r="F117" s="55">
        <f t="shared" si="3"/>
        <v>1762967</v>
      </c>
    </row>
    <row r="118" spans="1:6" ht="90">
      <c r="A118" s="65" t="s">
        <v>245</v>
      </c>
      <c r="B118" s="62" t="s">
        <v>213</v>
      </c>
      <c r="C118" s="26" t="s">
        <v>352</v>
      </c>
      <c r="D118" s="27">
        <v>2077700</v>
      </c>
      <c r="E118" s="63">
        <v>314733</v>
      </c>
      <c r="F118" s="64">
        <f t="shared" si="3"/>
        <v>1762967</v>
      </c>
    </row>
    <row r="119" spans="1:6" ht="9" customHeight="1">
      <c r="A119" s="66"/>
      <c r="B119" s="67"/>
      <c r="C119" s="68"/>
      <c r="D119" s="69"/>
      <c r="E119" s="67"/>
      <c r="F119" s="67"/>
    </row>
    <row r="120" spans="1:6" ht="13.5" customHeight="1">
      <c r="A120" s="70" t="s">
        <v>353</v>
      </c>
      <c r="B120" s="71" t="s">
        <v>354</v>
      </c>
      <c r="C120" s="72" t="s">
        <v>214</v>
      </c>
      <c r="D120" s="73">
        <v>-1014950</v>
      </c>
      <c r="E120" s="73">
        <v>17766823</v>
      </c>
      <c r="F120" s="74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28" workbookViewId="0">
      <selection activeCell="A52" sqref="A5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7" t="s">
        <v>356</v>
      </c>
      <c r="B1" s="117"/>
      <c r="C1" s="117"/>
      <c r="D1" s="117"/>
      <c r="E1" s="117"/>
      <c r="F1" s="117"/>
    </row>
    <row r="2" spans="1:6" ht="13.15" customHeight="1">
      <c r="A2" s="95" t="s">
        <v>357</v>
      </c>
      <c r="B2" s="95"/>
      <c r="C2" s="95"/>
      <c r="D2" s="95"/>
      <c r="E2" s="95"/>
      <c r="F2" s="95"/>
    </row>
    <row r="3" spans="1:6" ht="9" customHeight="1">
      <c r="A3" s="5"/>
      <c r="B3" s="75"/>
      <c r="C3" s="42"/>
      <c r="D3" s="9"/>
      <c r="E3" s="9"/>
      <c r="F3" s="42"/>
    </row>
    <row r="4" spans="1:6" ht="13.9" customHeight="1">
      <c r="A4" s="104" t="s">
        <v>20</v>
      </c>
      <c r="B4" s="98" t="s">
        <v>21</v>
      </c>
      <c r="C4" s="110" t="s">
        <v>358</v>
      </c>
      <c r="D4" s="101" t="s">
        <v>23</v>
      </c>
      <c r="E4" s="101" t="s">
        <v>24</v>
      </c>
      <c r="F4" s="107" t="s">
        <v>25</v>
      </c>
    </row>
    <row r="5" spans="1:6" ht="4.9000000000000004" customHeight="1">
      <c r="A5" s="105"/>
      <c r="B5" s="99"/>
      <c r="C5" s="111"/>
      <c r="D5" s="102"/>
      <c r="E5" s="102"/>
      <c r="F5" s="108"/>
    </row>
    <row r="6" spans="1:6" ht="6" customHeight="1">
      <c r="A6" s="105"/>
      <c r="B6" s="99"/>
      <c r="C6" s="111"/>
      <c r="D6" s="102"/>
      <c r="E6" s="102"/>
      <c r="F6" s="108"/>
    </row>
    <row r="7" spans="1:6" ht="4.9000000000000004" customHeight="1">
      <c r="A7" s="105"/>
      <c r="B7" s="99"/>
      <c r="C7" s="111"/>
      <c r="D7" s="102"/>
      <c r="E7" s="102"/>
      <c r="F7" s="108"/>
    </row>
    <row r="8" spans="1:6" ht="6" customHeight="1">
      <c r="A8" s="105"/>
      <c r="B8" s="99"/>
      <c r="C8" s="111"/>
      <c r="D8" s="102"/>
      <c r="E8" s="102"/>
      <c r="F8" s="108"/>
    </row>
    <row r="9" spans="1:6" ht="6" customHeight="1">
      <c r="A9" s="105"/>
      <c r="B9" s="99"/>
      <c r="C9" s="111"/>
      <c r="D9" s="102"/>
      <c r="E9" s="102"/>
      <c r="F9" s="108"/>
    </row>
    <row r="10" spans="1:6" ht="18" customHeight="1">
      <c r="A10" s="106"/>
      <c r="B10" s="100"/>
      <c r="C10" s="118"/>
      <c r="D10" s="103"/>
      <c r="E10" s="103"/>
      <c r="F10" s="109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49" t="s">
        <v>27</v>
      </c>
      <c r="F11" s="23" t="s">
        <v>28</v>
      </c>
    </row>
    <row r="12" spans="1:6" ht="22.5">
      <c r="A12" s="76" t="s">
        <v>359</v>
      </c>
      <c r="B12" s="77" t="s">
        <v>360</v>
      </c>
      <c r="C12" s="78" t="s">
        <v>214</v>
      </c>
      <c r="D12" s="79">
        <v>1014950</v>
      </c>
      <c r="E12" s="79">
        <v>-17766823</v>
      </c>
      <c r="F12" s="80" t="s">
        <v>214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0" t="s">
        <v>361</v>
      </c>
      <c r="B14" s="86" t="s">
        <v>362</v>
      </c>
      <c r="C14" s="87" t="s">
        <v>214</v>
      </c>
      <c r="D14" s="53">
        <v>499281.38</v>
      </c>
      <c r="E14" s="53">
        <v>-17926000</v>
      </c>
      <c r="F14" s="55">
        <v>18425281.379999999</v>
      </c>
    </row>
    <row r="15" spans="1:6">
      <c r="A15" s="81" t="s">
        <v>363</v>
      </c>
      <c r="B15" s="82"/>
      <c r="C15" s="83"/>
      <c r="D15" s="84"/>
      <c r="E15" s="84"/>
      <c r="F15" s="85"/>
    </row>
    <row r="16" spans="1:6" ht="33.75">
      <c r="A16" s="33" t="s">
        <v>364</v>
      </c>
      <c r="B16" s="34" t="s">
        <v>362</v>
      </c>
      <c r="C16" s="88" t="s">
        <v>365</v>
      </c>
      <c r="D16" s="36">
        <v>14349850</v>
      </c>
      <c r="E16" s="36" t="s">
        <v>50</v>
      </c>
      <c r="F16" s="37">
        <v>14349850</v>
      </c>
    </row>
    <row r="17" spans="1:6" ht="33.75">
      <c r="A17" s="24" t="s">
        <v>366</v>
      </c>
      <c r="B17" s="25" t="s">
        <v>362</v>
      </c>
      <c r="C17" s="89" t="s">
        <v>367</v>
      </c>
      <c r="D17" s="27">
        <v>-13850568.619999999</v>
      </c>
      <c r="E17" s="27">
        <v>-17926000</v>
      </c>
      <c r="F17" s="64">
        <v>4075431.38</v>
      </c>
    </row>
    <row r="18" spans="1:6">
      <c r="A18" s="50" t="s">
        <v>368</v>
      </c>
      <c r="B18" s="86" t="s">
        <v>369</v>
      </c>
      <c r="C18" s="87" t="s">
        <v>214</v>
      </c>
      <c r="D18" s="53" t="s">
        <v>50</v>
      </c>
      <c r="E18" s="53" t="s">
        <v>50</v>
      </c>
      <c r="F18" s="55" t="s">
        <v>50</v>
      </c>
    </row>
    <row r="19" spans="1:6">
      <c r="A19" s="81" t="s">
        <v>363</v>
      </c>
      <c r="B19" s="82"/>
      <c r="C19" s="83"/>
      <c r="D19" s="84"/>
      <c r="E19" s="84"/>
      <c r="F19" s="85"/>
    </row>
    <row r="20" spans="1:6">
      <c r="A20" s="76" t="s">
        <v>370</v>
      </c>
      <c r="B20" s="77" t="s">
        <v>371</v>
      </c>
      <c r="C20" s="78" t="s">
        <v>372</v>
      </c>
      <c r="D20" s="79">
        <v>515668.62</v>
      </c>
      <c r="E20" s="79">
        <v>159177</v>
      </c>
      <c r="F20" s="80">
        <v>356491.62</v>
      </c>
    </row>
    <row r="21" spans="1:6" ht="22.5">
      <c r="A21" s="76" t="s">
        <v>373</v>
      </c>
      <c r="B21" s="77" t="s">
        <v>371</v>
      </c>
      <c r="C21" s="78" t="s">
        <v>374</v>
      </c>
      <c r="D21" s="79">
        <v>515668.62</v>
      </c>
      <c r="E21" s="79">
        <v>159177</v>
      </c>
      <c r="F21" s="80">
        <v>356491.62</v>
      </c>
    </row>
    <row r="22" spans="1:6">
      <c r="A22" s="76" t="s">
        <v>375</v>
      </c>
      <c r="B22" s="77" t="s">
        <v>376</v>
      </c>
      <c r="C22" s="78" t="s">
        <v>377</v>
      </c>
      <c r="D22" s="79">
        <v>-253835900</v>
      </c>
      <c r="E22" s="79">
        <v>-72897518.189999998</v>
      </c>
      <c r="F22" s="80" t="s">
        <v>355</v>
      </c>
    </row>
    <row r="23" spans="1:6" ht="22.5">
      <c r="A23" s="24" t="s">
        <v>378</v>
      </c>
      <c r="B23" s="25" t="s">
        <v>376</v>
      </c>
      <c r="C23" s="89" t="s">
        <v>379</v>
      </c>
      <c r="D23" s="27">
        <v>-253835900</v>
      </c>
      <c r="E23" s="27">
        <v>-72897518.189999998</v>
      </c>
      <c r="F23" s="64" t="s">
        <v>355</v>
      </c>
    </row>
    <row r="24" spans="1:6">
      <c r="A24" s="76" t="s">
        <v>380</v>
      </c>
      <c r="B24" s="77" t="s">
        <v>381</v>
      </c>
      <c r="C24" s="78" t="s">
        <v>382</v>
      </c>
      <c r="D24" s="79">
        <v>254351568.62</v>
      </c>
      <c r="E24" s="79">
        <v>73056695.189999998</v>
      </c>
      <c r="F24" s="80" t="s">
        <v>355</v>
      </c>
    </row>
    <row r="25" spans="1:6" ht="23.25" thickBot="1">
      <c r="A25" s="24" t="s">
        <v>383</v>
      </c>
      <c r="B25" s="25" t="s">
        <v>381</v>
      </c>
      <c r="C25" s="89" t="s">
        <v>384</v>
      </c>
      <c r="D25" s="27">
        <v>254351568.62</v>
      </c>
      <c r="E25" s="27">
        <v>73056695.189999998</v>
      </c>
      <c r="F25" s="64" t="s">
        <v>355</v>
      </c>
    </row>
    <row r="26" spans="1:6" ht="12.75" customHeight="1">
      <c r="A26" s="90"/>
      <c r="B26" s="91"/>
      <c r="C26" s="92"/>
      <c r="D26" s="93"/>
      <c r="E26" s="93"/>
      <c r="F26" s="94"/>
    </row>
    <row r="27" spans="1:6" ht="12.75" customHeight="1">
      <c r="A27" s="126" t="s">
        <v>403</v>
      </c>
      <c r="B27" s="126" t="s">
        <v>404</v>
      </c>
      <c r="C27" s="126"/>
      <c r="D27" s="127"/>
      <c r="E27" s="128"/>
      <c r="F27" s="128"/>
    </row>
    <row r="28" spans="1:6" ht="12.75" customHeight="1">
      <c r="A28" s="126" t="s">
        <v>405</v>
      </c>
      <c r="B28" s="126" t="s">
        <v>406</v>
      </c>
      <c r="C28" s="126"/>
      <c r="D28" s="127"/>
      <c r="E28" s="128"/>
      <c r="F28" s="129"/>
    </row>
    <row r="29" spans="1:6" ht="12.75" customHeight="1">
      <c r="A29" s="126"/>
      <c r="B29" s="126"/>
      <c r="C29" s="126"/>
      <c r="D29" s="127"/>
      <c r="E29" s="130"/>
      <c r="F29" s="130"/>
    </row>
    <row r="30" spans="1:6" ht="12.75" customHeight="1">
      <c r="A30" s="126"/>
      <c r="B30" s="126"/>
      <c r="C30" s="126"/>
      <c r="D30" s="131"/>
      <c r="E30" s="131"/>
      <c r="F30" s="131"/>
    </row>
    <row r="31" spans="1:6" ht="12.75" customHeight="1">
      <c r="A31" s="126" t="s">
        <v>407</v>
      </c>
      <c r="B31" s="126"/>
      <c r="C31" s="126"/>
      <c r="D31" s="132"/>
      <c r="E31" s="132"/>
      <c r="F31" s="132"/>
    </row>
    <row r="32" spans="1:6" ht="12.75" customHeight="1">
      <c r="A32" s="126" t="s">
        <v>408</v>
      </c>
      <c r="B32" s="126" t="s">
        <v>409</v>
      </c>
      <c r="C32" s="126"/>
      <c r="D32" s="133"/>
      <c r="E32" s="133"/>
      <c r="F32" s="133"/>
    </row>
    <row r="33" spans="1:6" ht="12.75" customHeight="1">
      <c r="A33" s="126" t="s">
        <v>410</v>
      </c>
      <c r="B33" s="126" t="s">
        <v>406</v>
      </c>
      <c r="C33" s="126"/>
      <c r="D33" s="126"/>
      <c r="E33" s="126"/>
      <c r="F33" s="126"/>
    </row>
    <row r="34" spans="1:6" ht="12.75" customHeight="1">
      <c r="A34" s="134"/>
      <c r="B34" s="126"/>
      <c r="C34" s="126"/>
      <c r="D34" s="135"/>
      <c r="E34" s="135"/>
      <c r="F34" s="136"/>
    </row>
    <row r="35" spans="1:6" ht="12.75" customHeight="1">
      <c r="A35" s="126" t="s">
        <v>411</v>
      </c>
      <c r="B35" s="126" t="s">
        <v>409</v>
      </c>
      <c r="C35" s="126"/>
      <c r="D35" s="126"/>
      <c r="E35" s="126"/>
      <c r="F35" s="126"/>
    </row>
    <row r="36" spans="1:6" ht="12.75" customHeight="1">
      <c r="A36" s="126" t="s">
        <v>412</v>
      </c>
      <c r="B36" s="126" t="s">
        <v>406</v>
      </c>
      <c r="C36" s="126"/>
      <c r="D36" s="126"/>
      <c r="E36" s="126"/>
      <c r="F36" s="126"/>
    </row>
    <row r="37" spans="1:6" ht="12.75" customHeight="1">
      <c r="A37" s="126"/>
      <c r="B37" s="126"/>
      <c r="C37" s="126"/>
      <c r="D37" s="126"/>
      <c r="E37" s="126"/>
      <c r="F37" s="126"/>
    </row>
    <row r="38" spans="1:6" ht="12.75" customHeight="1">
      <c r="A38" s="137"/>
      <c r="B38" s="138" t="s">
        <v>396</v>
      </c>
      <c r="C38" s="139"/>
      <c r="D38" s="126"/>
      <c r="E38" s="126"/>
      <c r="F38" s="126"/>
    </row>
    <row r="39" spans="1:6" ht="12.75" customHeight="1">
      <c r="A39" s="140"/>
      <c r="B39" s="140"/>
      <c r="C39" s="140"/>
      <c r="D39" s="126"/>
      <c r="E39" s="126"/>
      <c r="F39" s="126"/>
    </row>
    <row r="40" spans="1:6" ht="12.75" customHeight="1">
      <c r="A40" s="140"/>
      <c r="B40" s="140" t="s">
        <v>396</v>
      </c>
      <c r="C40" s="140"/>
      <c r="D40" s="126"/>
      <c r="E40" s="126"/>
      <c r="F40" s="126"/>
    </row>
    <row r="41" spans="1:6" ht="12.75" customHeight="1">
      <c r="A41" s="140" t="s">
        <v>416</v>
      </c>
      <c r="B41" s="141"/>
      <c r="C41" s="141"/>
      <c r="D41" s="126"/>
      <c r="E41" s="126"/>
      <c r="F41" s="126"/>
    </row>
    <row r="42" spans="1:6" ht="12.75" customHeight="1">
      <c r="A42" s="131"/>
      <c r="B42" s="131"/>
      <c r="C42" s="131"/>
      <c r="D42" s="126"/>
      <c r="E42" s="126"/>
      <c r="F42" s="126"/>
    </row>
    <row r="43" spans="1:6" ht="28.5" customHeight="1">
      <c r="A43" s="142" t="s">
        <v>413</v>
      </c>
      <c r="B43" s="143"/>
      <c r="C43" s="143"/>
      <c r="D43" s="144"/>
      <c r="E43" s="144"/>
      <c r="F43" s="144"/>
    </row>
  </sheetData>
  <mergeCells count="9">
    <mergeCell ref="A43:F43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3:F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385</v>
      </c>
      <c r="B1" t="s">
        <v>386</v>
      </c>
    </row>
    <row r="2" spans="1:2">
      <c r="A2" t="s">
        <v>387</v>
      </c>
      <c r="B2" t="s">
        <v>388</v>
      </c>
    </row>
    <row r="3" spans="1:2">
      <c r="A3" t="s">
        <v>389</v>
      </c>
      <c r="B3" t="s">
        <v>6</v>
      </c>
    </row>
    <row r="4" spans="1:2">
      <c r="A4" t="s">
        <v>390</v>
      </c>
      <c r="B4" t="s">
        <v>391</v>
      </c>
    </row>
    <row r="5" spans="1:2">
      <c r="A5" t="s">
        <v>392</v>
      </c>
      <c r="B5" t="s">
        <v>393</v>
      </c>
    </row>
    <row r="6" spans="1:2">
      <c r="A6" t="s">
        <v>394</v>
      </c>
      <c r="B6" t="s">
        <v>386</v>
      </c>
    </row>
    <row r="7" spans="1:2">
      <c r="A7" t="s">
        <v>395</v>
      </c>
      <c r="B7" t="s">
        <v>396</v>
      </c>
    </row>
    <row r="8" spans="1:2">
      <c r="A8" t="s">
        <v>397</v>
      </c>
      <c r="B8" t="s">
        <v>396</v>
      </c>
    </row>
    <row r="9" spans="1:2">
      <c r="A9" t="s">
        <v>398</v>
      </c>
      <c r="B9" t="s">
        <v>399</v>
      </c>
    </row>
    <row r="10" spans="1:2">
      <c r="A10" t="s">
        <v>400</v>
      </c>
      <c r="B10" t="s">
        <v>401</v>
      </c>
    </row>
    <row r="11" spans="1:2">
      <c r="A11" t="s">
        <v>402</v>
      </c>
      <c r="B11" t="s">
        <v>393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rep:2.51.0.59</dc:description>
  <cp:lastModifiedBy>Валерий Павлович</cp:lastModifiedBy>
  <dcterms:created xsi:type="dcterms:W3CDTF">2020-07-08T07:33:18Z</dcterms:created>
  <dcterms:modified xsi:type="dcterms:W3CDTF">2020-07-08T07:33:18Z</dcterms:modified>
</cp:coreProperties>
</file>